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prod.protected.ind\user\User01\cng2\my Documents\BGA\Temp\"/>
    </mc:Choice>
  </mc:AlternateContent>
  <xr:revisionPtr revIDLastSave="0" documentId="8_{7B9EC333-9ACB-4F1F-ADCE-1A1F387E0FD2}" xr6:coauthVersionLast="47" xr6:coauthVersionMax="47" xr10:uidLastSave="{00000000-0000-0000-0000-000000000000}"/>
  <bookViews>
    <workbookView xWindow="-120" yWindow="-120" windowWidth="27750" windowHeight="13950" activeTab="3" xr2:uid="{721819EC-4AC8-49DA-826F-F755A2D320B1}"/>
  </bookViews>
  <sheets>
    <sheet name="Adjustments R18-19" sheetId="5" r:id="rId1"/>
    <sheet name="Adjustments R20" sheetId="3" r:id="rId2"/>
    <sheet name="Adjustments R21-24" sheetId="2" r:id="rId3"/>
    <sheet name="example" sheetId="7" r:id="rId4"/>
    <sheet name="Changes from workbooks" sheetId="4" state="hidden"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41" i="7" l="1"/>
  <c r="J41" i="7"/>
  <c r="H41" i="7"/>
  <c r="M40" i="7"/>
  <c r="J40" i="7"/>
  <c r="H40" i="7"/>
  <c r="M39" i="7"/>
  <c r="J39" i="7"/>
  <c r="H39" i="7"/>
  <c r="M38" i="7"/>
  <c r="J38" i="7"/>
  <c r="H38" i="7"/>
  <c r="M34" i="7"/>
  <c r="H34" i="7"/>
  <c r="M33" i="7"/>
  <c r="J33" i="7"/>
  <c r="H33" i="7"/>
  <c r="M32" i="7"/>
  <c r="J32" i="7"/>
  <c r="H32" i="7"/>
  <c r="M31" i="7"/>
  <c r="J31" i="7"/>
  <c r="H31" i="7"/>
  <c r="M30" i="7"/>
  <c r="J30" i="7"/>
  <c r="H30" i="7"/>
  <c r="M29" i="7"/>
  <c r="J29" i="7"/>
  <c r="H29" i="7"/>
  <c r="M28" i="7"/>
  <c r="J28" i="7"/>
  <c r="H28" i="7"/>
  <c r="M27" i="7"/>
  <c r="J27" i="7"/>
  <c r="H27" i="7"/>
  <c r="M26" i="7"/>
  <c r="J26" i="7"/>
  <c r="H26" i="7"/>
  <c r="M25" i="7"/>
  <c r="J25" i="7"/>
  <c r="H25" i="7"/>
  <c r="H21" i="7"/>
  <c r="H20" i="7"/>
  <c r="H19" i="7"/>
  <c r="H18" i="7"/>
  <c r="H17" i="7"/>
  <c r="H16" i="7"/>
  <c r="H15" i="7"/>
  <c r="H14" i="7"/>
  <c r="H13" i="7"/>
  <c r="H9" i="7"/>
  <c r="H8" i="7"/>
  <c r="H17" i="2"/>
  <c r="M25" i="2"/>
  <c r="F34" i="5" l="1"/>
  <c r="G34" i="5"/>
  <c r="L36" i="5" l="1"/>
  <c r="H36" i="5"/>
  <c r="G36" i="5"/>
  <c r="F36" i="5"/>
  <c r="L35" i="5"/>
  <c r="H35" i="5"/>
  <c r="G35" i="5"/>
  <c r="F35" i="5"/>
  <c r="L34" i="5"/>
  <c r="H34" i="5"/>
  <c r="L33" i="5"/>
  <c r="G33" i="5"/>
  <c r="F33" i="5"/>
  <c r="L29" i="5"/>
  <c r="H29" i="5"/>
  <c r="G29" i="5"/>
  <c r="F29" i="5"/>
  <c r="L28" i="5"/>
  <c r="H28" i="5"/>
  <c r="G28" i="5"/>
  <c r="F28" i="5"/>
  <c r="L27" i="5"/>
  <c r="H27" i="5"/>
  <c r="G27" i="5"/>
  <c r="F27" i="5"/>
  <c r="L26" i="5"/>
  <c r="H26" i="5"/>
  <c r="G26" i="5"/>
  <c r="F26" i="5"/>
  <c r="L25" i="5"/>
  <c r="H25" i="5"/>
  <c r="G25" i="5"/>
  <c r="F25" i="5"/>
  <c r="L24" i="5"/>
  <c r="H24" i="5"/>
  <c r="G24" i="5"/>
  <c r="F24" i="5"/>
  <c r="L23" i="5"/>
  <c r="H23" i="5"/>
  <c r="G23" i="5"/>
  <c r="F23" i="5"/>
  <c r="L22" i="5"/>
  <c r="H22" i="5"/>
  <c r="G22" i="5"/>
  <c r="F22" i="5"/>
  <c r="L21" i="5"/>
  <c r="H21" i="5"/>
  <c r="G21" i="5"/>
  <c r="F21" i="5"/>
  <c r="L20" i="5"/>
  <c r="G20" i="5"/>
  <c r="F20" i="5"/>
  <c r="H16" i="5"/>
  <c r="H15" i="5"/>
  <c r="H14" i="5"/>
  <c r="H13" i="5"/>
  <c r="H9" i="5"/>
  <c r="H8" i="5"/>
  <c r="H20" i="5" l="1"/>
  <c r="H33" i="5"/>
  <c r="L40" i="3"/>
  <c r="H40" i="3"/>
  <c r="G40" i="3"/>
  <c r="F40" i="3"/>
  <c r="L39" i="3"/>
  <c r="H39" i="3"/>
  <c r="G39" i="3"/>
  <c r="F39" i="3"/>
  <c r="L38" i="3"/>
  <c r="H38" i="3"/>
  <c r="G38" i="3"/>
  <c r="F38" i="3"/>
  <c r="L37" i="3"/>
  <c r="G37" i="3"/>
  <c r="F37" i="3"/>
  <c r="L33" i="3"/>
  <c r="H33" i="3"/>
  <c r="G33" i="3"/>
  <c r="F33" i="3"/>
  <c r="L32" i="3"/>
  <c r="H32" i="3"/>
  <c r="G32" i="3"/>
  <c r="F32" i="3"/>
  <c r="L31" i="3"/>
  <c r="H31" i="3"/>
  <c r="G31" i="3"/>
  <c r="F31" i="3"/>
  <c r="L30" i="3"/>
  <c r="H30" i="3"/>
  <c r="G30" i="3"/>
  <c r="F30" i="3"/>
  <c r="L29" i="3"/>
  <c r="H29" i="3"/>
  <c r="G29" i="3"/>
  <c r="F29" i="3"/>
  <c r="L28" i="3"/>
  <c r="H28" i="3"/>
  <c r="G28" i="3"/>
  <c r="F28" i="3"/>
  <c r="L27" i="3"/>
  <c r="H27" i="3"/>
  <c r="G27" i="3"/>
  <c r="F27" i="3"/>
  <c r="L26" i="3"/>
  <c r="H26" i="3"/>
  <c r="G26" i="3"/>
  <c r="F26" i="3"/>
  <c r="L25" i="3"/>
  <c r="H25" i="3"/>
  <c r="G25" i="3"/>
  <c r="F25" i="3"/>
  <c r="L24" i="3"/>
  <c r="G24" i="3"/>
  <c r="F24" i="3"/>
  <c r="H20" i="3"/>
  <c r="H19" i="3"/>
  <c r="H18" i="3"/>
  <c r="H17" i="3"/>
  <c r="H16" i="3"/>
  <c r="H15" i="3"/>
  <c r="H14" i="3"/>
  <c r="H13" i="3"/>
  <c r="H9" i="3"/>
  <c r="H8" i="3"/>
  <c r="M41" i="2"/>
  <c r="J41" i="2"/>
  <c r="H41" i="2"/>
  <c r="M40" i="2"/>
  <c r="J40" i="2"/>
  <c r="H40" i="2"/>
  <c r="M39" i="2"/>
  <c r="J39" i="2"/>
  <c r="H39" i="2"/>
  <c r="M38" i="2"/>
  <c r="J38" i="2"/>
  <c r="H38" i="2"/>
  <c r="M34" i="2"/>
  <c r="H34" i="2"/>
  <c r="M33" i="2"/>
  <c r="J33" i="2"/>
  <c r="H33" i="2"/>
  <c r="M32" i="2"/>
  <c r="J32" i="2"/>
  <c r="H32" i="2"/>
  <c r="M31" i="2"/>
  <c r="J31" i="2"/>
  <c r="H31" i="2"/>
  <c r="M30" i="2"/>
  <c r="J30" i="2"/>
  <c r="H30" i="2"/>
  <c r="M29" i="2"/>
  <c r="J29" i="2"/>
  <c r="H29" i="2"/>
  <c r="M28" i="2"/>
  <c r="J28" i="2"/>
  <c r="H28" i="2"/>
  <c r="M27" i="2"/>
  <c r="J27" i="2"/>
  <c r="H27" i="2"/>
  <c r="M26" i="2"/>
  <c r="J26" i="2"/>
  <c r="H26" i="2"/>
  <c r="J25" i="2"/>
  <c r="H25" i="2"/>
  <c r="H21" i="2"/>
  <c r="H20" i="2"/>
  <c r="H19" i="2"/>
  <c r="H18" i="2"/>
  <c r="H16" i="2"/>
  <c r="H15" i="2"/>
  <c r="H14" i="2"/>
  <c r="H13" i="2"/>
  <c r="H9" i="2"/>
  <c r="H8" i="2"/>
  <c r="H37" i="3" l="1"/>
  <c r="H24" i="3"/>
</calcChain>
</file>

<file path=xl/sharedStrings.xml><?xml version="1.0" encoding="utf-8"?>
<sst xmlns="http://schemas.openxmlformats.org/spreadsheetml/2006/main" count="251" uniqueCount="68">
  <si>
    <t>Cash receipts</t>
  </si>
  <si>
    <t>Type</t>
  </si>
  <si>
    <t>relevant Qtr and FY</t>
  </si>
  <si>
    <t>original value</t>
  </si>
  <si>
    <t>corrected value</t>
  </si>
  <si>
    <t>adjustment</t>
  </si>
  <si>
    <t>Reason</t>
  </si>
  <si>
    <t>Interest</t>
  </si>
  <si>
    <t>Expenditure</t>
  </si>
  <si>
    <t>Category</t>
  </si>
  <si>
    <t>Capital Expenses</t>
  </si>
  <si>
    <t>Employee Expenses</t>
  </si>
  <si>
    <t>Supplier Expenses</t>
  </si>
  <si>
    <t>Other Expenses</t>
  </si>
  <si>
    <t>Partner contributions</t>
  </si>
  <si>
    <r>
      <t xml:space="preserve">Partner name (Part A)  </t>
    </r>
    <r>
      <rPr>
        <sz val="8"/>
        <color theme="1"/>
        <rFont val="Calibri"/>
        <family val="2"/>
        <scheme val="minor"/>
      </rPr>
      <t>(select from dropdown)</t>
    </r>
    <r>
      <rPr>
        <sz val="11"/>
        <color theme="1"/>
        <rFont val="Calibri"/>
        <family val="2"/>
        <scheme val="minor"/>
      </rPr>
      <t xml:space="preserve">
</t>
    </r>
    <r>
      <rPr>
        <sz val="8"/>
        <color theme="1"/>
        <rFont val="Calibri"/>
        <family val="2"/>
        <scheme val="minor"/>
      </rPr>
      <t>(Add rows as required*)</t>
    </r>
  </si>
  <si>
    <t>Contribution type</t>
  </si>
  <si>
    <t>original
FTE</t>
  </si>
  <si>
    <t>corrected FTE</t>
  </si>
  <si>
    <t>FTE</t>
  </si>
  <si>
    <t>Part B partner or Third Party contributions</t>
  </si>
  <si>
    <r>
      <t xml:space="preserve">Partner name (Part B) / Third Party 
</t>
    </r>
    <r>
      <rPr>
        <sz val="8"/>
        <color theme="1"/>
        <rFont val="Calibri"/>
        <family val="2"/>
        <scheme val="minor"/>
      </rPr>
      <t>(Add rows as required*)</t>
    </r>
  </si>
  <si>
    <t>Original FTE</t>
  </si>
  <si>
    <t>* If you need additional partner rows, please copy an entire (empty) row or multiple rows from the table and "insert copied cells" at the bottom of the table.</t>
  </si>
  <si>
    <t>Other cash</t>
  </si>
  <si>
    <t>Labour and on-costs</t>
  </si>
  <si>
    <t>Contract Expenses</t>
  </si>
  <si>
    <t>IP &amp; Technology Expenses</t>
  </si>
  <si>
    <t>Travel &amp; overseas Expenses</t>
  </si>
  <si>
    <t>Audit Expenses</t>
  </si>
  <si>
    <t>Student Expenses</t>
  </si>
  <si>
    <t>Eligible Special Purpose Expenditure</t>
  </si>
  <si>
    <r>
      <t xml:space="preserve">Contribution type
</t>
    </r>
    <r>
      <rPr>
        <sz val="8"/>
        <color theme="1"/>
        <rFont val="Calibri"/>
        <family val="2"/>
        <scheme val="minor"/>
      </rPr>
      <t>(select from dropdown)</t>
    </r>
  </si>
  <si>
    <r>
      <t xml:space="preserve">Partner name (Part A)
</t>
    </r>
    <r>
      <rPr>
        <sz val="8"/>
        <color theme="1"/>
        <rFont val="Calibri"/>
        <family val="2"/>
        <scheme val="minor"/>
      </rPr>
      <t>(Add rows as required*)</t>
    </r>
  </si>
  <si>
    <t>R18-19 have 4x Heads of Expenditure and calculated FTE value (*$250k)</t>
  </si>
  <si>
    <t>3 different versions required:</t>
  </si>
  <si>
    <t>R20 has 8x Heads of Expenditure and calculated FTE value (*$250k)</t>
  </si>
  <si>
    <t>R21-24 + have 8x Heads of Expenditure PLUS Eligible Special Purpose Expenditure, and independent staff values</t>
  </si>
  <si>
    <t>No Partner drop-downs</t>
  </si>
  <si>
    <t>remove text to choose from dropdown; shade slightly darker yellow</t>
  </si>
  <si>
    <t>Option for full year adjustment</t>
  </si>
  <si>
    <t>add 'full year' to drop-down options for column D</t>
  </si>
  <si>
    <t>Removed all but 2023-24 from drop-down options from Column E. This will mean the template will require minor updating for each reporting year.</t>
  </si>
  <si>
    <t>Use this template if you need to report adjustments to cash receipts, expenditure or contributions reported in the CRC’s Budget &amp; Milestone Progress Reporting Workbook during the financial year?</t>
  </si>
  <si>
    <r>
      <t>Guidance on making adjustments is provided in '</t>
    </r>
    <r>
      <rPr>
        <i/>
        <sz val="11"/>
        <color theme="1"/>
        <rFont val="Calibri"/>
        <family val="2"/>
        <scheme val="minor"/>
      </rPr>
      <t>CRC Grants - Budget &amp; Milestone Reporting Workbook - Instructions for CRCs',</t>
    </r>
    <r>
      <rPr>
        <sz val="11"/>
        <color theme="1"/>
        <rFont val="Calibri"/>
        <family val="2"/>
        <scheme val="minor"/>
      </rPr>
      <t xml:space="preserve"> available from business.gov.au/crc under 'Resources for current CRCs'</t>
    </r>
  </si>
  <si>
    <t>Q3</t>
  </si>
  <si>
    <t>2023-24</t>
  </si>
  <si>
    <t>Q2</t>
  </si>
  <si>
    <t>Partner 1</t>
  </si>
  <si>
    <t>cash</t>
  </si>
  <si>
    <t>staff value</t>
  </si>
  <si>
    <t>NSIK</t>
  </si>
  <si>
    <t>Partner 2</t>
  </si>
  <si>
    <t>Partner 3</t>
  </si>
  <si>
    <t>Q1</t>
  </si>
  <si>
    <t>input error in Q1 submission</t>
  </si>
  <si>
    <t>Q4</t>
  </si>
  <si>
    <t>contribution for Q4 was not received by 30 June</t>
  </si>
  <si>
    <t>Some elements of the various tables in the Adjustments sheet require hard input (yellow shading), some have restricted input based on drop-down options (pale yellow), and some are calculated automatically (grey). The shading of some cells relating to FTE may change depending on input in other cells, so ensure you select the 'contribution type' in column C before entering any values.</t>
  </si>
  <si>
    <t>CRC Name</t>
  </si>
  <si>
    <t>Full year</t>
  </si>
  <si>
    <t>Partner 4</t>
  </si>
  <si>
    <t>adjusted for full year contribution</t>
  </si>
  <si>
    <t>amount of other cash reported in Q3 was overstated</t>
  </si>
  <si>
    <t>essential laboratory equipment purchase in Q2 was overlooked</t>
  </si>
  <si>
    <t>Additional cash contributions received late in Q3</t>
  </si>
  <si>
    <t>FTE and staff value underestimated in Q3</t>
  </si>
  <si>
    <t>Actual contribution was less than reported in Q3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</si>
</sst>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64" formatCode="#,##0.00_ ;[Red]\-#,##0.00\ "/>
  </numFmts>
  <fonts count="11" x14ac:knownFonts="1">
    <font>
      <sz val="11"/>
      <color theme="1"/>
      <name val="Calibri"/>
      <family val="2"/>
      <scheme val="minor"/>
    </font>
    <font>
      <b/>
      <sz val="16"/>
      <color theme="1"/>
      <name val="Calibri"/>
      <family val="2"/>
      <scheme val="minor"/>
    </font>
    <font>
      <b/>
      <sz val="11"/>
      <color rgb="FF0070C0"/>
      <name val="Calibri"/>
      <family val="2"/>
      <scheme val="minor"/>
    </font>
    <font>
      <sz val="11"/>
      <color theme="8" tint="-0.249977111117893"/>
      <name val="Calibri"/>
      <family val="2"/>
      <scheme val="minor"/>
    </font>
    <font>
      <i/>
      <sz val="11"/>
      <color theme="1"/>
      <name val="Calibri"/>
      <family val="2"/>
      <scheme val="minor"/>
    </font>
    <font>
      <sz val="8"/>
      <color theme="1"/>
      <name val="Calibri"/>
      <family val="2"/>
      <scheme val="minor"/>
    </font>
    <font>
      <sz val="11"/>
      <color rgb="FFFF0000"/>
      <name val="Calibri"/>
      <family val="2"/>
      <scheme val="minor"/>
    </font>
    <font>
      <b/>
      <sz val="11"/>
      <color rgb="FFFF0000"/>
      <name val="Calibri"/>
      <family val="2"/>
      <scheme val="minor"/>
    </font>
    <font>
      <sz val="8"/>
      <name val="Calibri"/>
      <family val="2"/>
      <scheme val="minor"/>
    </font>
    <font>
      <sz val="11"/>
      <name val="Calibri"/>
      <family val="2"/>
      <scheme val="minor"/>
    </font>
    <font>
      <b/>
      <sz val="11"/>
      <color theme="1"/>
      <name val="Calibri"/>
      <family val="2"/>
      <scheme val="minor"/>
    </font>
  </fonts>
  <fills count="6">
    <fill>
      <patternFill patternType="none"/>
    </fill>
    <fill>
      <patternFill patternType="gray125"/>
    </fill>
    <fill>
      <patternFill patternType="solid">
        <fgColor theme="0" tint="-0.14999847407452621"/>
        <bgColor indexed="64"/>
      </patternFill>
    </fill>
    <fill>
      <patternFill patternType="solid">
        <fgColor rgb="FFFFFFE5"/>
        <bgColor indexed="64"/>
      </patternFill>
    </fill>
    <fill>
      <patternFill patternType="solid">
        <fgColor rgb="FFFFFFCC"/>
        <bgColor indexed="64"/>
      </patternFill>
    </fill>
    <fill>
      <patternFill patternType="solid">
        <fgColor theme="0" tint="-4.9989318521683403E-2"/>
        <bgColor indexed="64"/>
      </patternFill>
    </fill>
  </fills>
  <borders count="4">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57">
    <xf numFmtId="0" fontId="0" fillId="0" borderId="0" xfId="0"/>
    <xf numFmtId="0" fontId="1" fillId="0" borderId="0" xfId="0" applyFont="1" applyAlignment="1">
      <alignment horizontal="left" vertical="top"/>
    </xf>
    <xf numFmtId="0" fontId="0" fillId="0" borderId="0" xfId="0" applyAlignment="1">
      <alignment horizontal="center" vertical="top"/>
    </xf>
    <xf numFmtId="0" fontId="0" fillId="0" borderId="0" xfId="0" applyAlignment="1">
      <alignment vertical="top"/>
    </xf>
    <xf numFmtId="38" fontId="0" fillId="0" borderId="0" xfId="0" applyNumberFormat="1" applyAlignment="1">
      <alignment vertical="top"/>
    </xf>
    <xf numFmtId="0" fontId="0" fillId="0" borderId="0" xfId="0" applyAlignment="1">
      <alignment horizontal="left" vertical="top" wrapText="1"/>
    </xf>
    <xf numFmtId="0" fontId="0" fillId="0" borderId="0" xfId="0" applyAlignment="1">
      <alignment horizontal="left" vertical="top"/>
    </xf>
    <xf numFmtId="0" fontId="2" fillId="0" borderId="0" xfId="0" applyFont="1" applyAlignment="1">
      <alignment horizontal="left" vertical="top"/>
    </xf>
    <xf numFmtId="0" fontId="2" fillId="0" borderId="0" xfId="0" applyFont="1" applyAlignment="1">
      <alignment horizontal="center" vertical="top"/>
    </xf>
    <xf numFmtId="38" fontId="3" fillId="2" borderId="3" xfId="0" applyNumberFormat="1" applyFont="1" applyFill="1" applyBorder="1" applyAlignment="1">
      <alignment horizontal="center" vertical="top"/>
    </xf>
    <xf numFmtId="38" fontId="0" fillId="2" borderId="3" xfId="0" applyNumberFormat="1" applyFill="1" applyBorder="1" applyAlignment="1">
      <alignment horizontal="center" vertical="top"/>
    </xf>
    <xf numFmtId="0" fontId="0" fillId="2" borderId="3" xfId="0" applyFill="1" applyBorder="1" applyAlignment="1">
      <alignment horizontal="left" vertical="top" wrapText="1"/>
    </xf>
    <xf numFmtId="6" fontId="3" fillId="4" borderId="3" xfId="0" applyNumberFormat="1" applyFont="1" applyFill="1" applyBorder="1" applyAlignment="1">
      <alignment horizontal="right" vertical="top"/>
    </xf>
    <xf numFmtId="38" fontId="0" fillId="0" borderId="0" xfId="0" applyNumberFormat="1" applyAlignment="1">
      <alignment horizontal="right" vertical="top"/>
    </xf>
    <xf numFmtId="0" fontId="4" fillId="0" borderId="0" xfId="0" applyFont="1" applyAlignment="1">
      <alignment vertical="top"/>
    </xf>
    <xf numFmtId="0" fontId="0" fillId="2" borderId="3" xfId="0" applyFill="1" applyBorder="1" applyAlignment="1">
      <alignment horizontal="center" vertical="top" wrapText="1"/>
    </xf>
    <xf numFmtId="38" fontId="0" fillId="2" borderId="3" xfId="0" applyNumberFormat="1" applyFill="1" applyBorder="1" applyAlignment="1">
      <alignment horizontal="center" vertical="top" wrapText="1"/>
    </xf>
    <xf numFmtId="0" fontId="4" fillId="0" borderId="0" xfId="0" applyFont="1" applyAlignment="1">
      <alignment horizontal="left" vertical="top"/>
    </xf>
    <xf numFmtId="0" fontId="7" fillId="0" borderId="0" xfId="0" applyFont="1" applyAlignment="1">
      <alignment horizontal="center" vertical="top"/>
    </xf>
    <xf numFmtId="0" fontId="6" fillId="0" borderId="0" xfId="0" applyFont="1" applyAlignment="1">
      <alignment horizontal="center" vertical="top"/>
    </xf>
    <xf numFmtId="0" fontId="6" fillId="0" borderId="0" xfId="0" applyFont="1" applyAlignment="1">
      <alignment vertical="top"/>
    </xf>
    <xf numFmtId="38" fontId="6" fillId="0" borderId="0" xfId="0" applyNumberFormat="1" applyFont="1" applyAlignment="1">
      <alignment vertical="top"/>
    </xf>
    <xf numFmtId="0" fontId="6" fillId="0" borderId="0" xfId="0" applyFont="1" applyAlignment="1">
      <alignment horizontal="left" vertical="top" wrapText="1"/>
    </xf>
    <xf numFmtId="0" fontId="0" fillId="2" borderId="3" xfId="0" applyFill="1" applyBorder="1" applyAlignment="1">
      <alignment horizontal="left" vertical="top"/>
    </xf>
    <xf numFmtId="6" fontId="3" fillId="4" borderId="3" xfId="0" applyNumberFormat="1" applyFont="1" applyFill="1" applyBorder="1" applyAlignment="1">
      <alignment horizontal="right" vertical="top" indent="1"/>
    </xf>
    <xf numFmtId="38" fontId="0" fillId="0" borderId="0" xfId="0" applyNumberFormat="1" applyAlignment="1">
      <alignment horizontal="right" vertical="top" indent="1"/>
    </xf>
    <xf numFmtId="0" fontId="0" fillId="2" borderId="3" xfId="0" applyFill="1" applyBorder="1" applyAlignment="1">
      <alignment horizontal="center" vertical="top"/>
    </xf>
    <xf numFmtId="0" fontId="3" fillId="2" borderId="3" xfId="0" applyFont="1" applyFill="1" applyBorder="1" applyAlignment="1">
      <alignment horizontal="center" vertical="top" wrapText="1"/>
    </xf>
    <xf numFmtId="164" fontId="3" fillId="5" borderId="3" xfId="0" applyNumberFormat="1" applyFont="1" applyFill="1" applyBorder="1" applyAlignment="1">
      <alignment horizontal="center" vertical="top"/>
    </xf>
    <xf numFmtId="0" fontId="0" fillId="0" borderId="0" xfId="0" applyAlignment="1">
      <alignment horizontal="center" vertical="top" wrapText="1"/>
    </xf>
    <xf numFmtId="38" fontId="0" fillId="0" borderId="0" xfId="0" applyNumberFormat="1" applyAlignment="1">
      <alignment horizontal="center" vertical="top"/>
    </xf>
    <xf numFmtId="38" fontId="3" fillId="0" borderId="0" xfId="0" applyNumberFormat="1" applyFont="1" applyAlignment="1">
      <alignment horizontal="center" vertical="top"/>
    </xf>
    <xf numFmtId="0" fontId="3" fillId="0" borderId="0" xfId="0" applyFont="1" applyAlignment="1">
      <alignment horizontal="center" vertical="top" wrapText="1"/>
    </xf>
    <xf numFmtId="0" fontId="0" fillId="4" borderId="3" xfId="0" applyFont="1" applyFill="1" applyBorder="1" applyAlignment="1">
      <alignment horizontal="left" vertical="top"/>
    </xf>
    <xf numFmtId="0" fontId="0" fillId="3" borderId="3" xfId="0" applyFont="1" applyFill="1" applyBorder="1" applyAlignment="1">
      <alignment horizontal="center" vertical="top"/>
    </xf>
    <xf numFmtId="6" fontId="0" fillId="4" borderId="3" xfId="0" applyNumberFormat="1" applyFont="1" applyFill="1" applyBorder="1" applyAlignment="1">
      <alignment horizontal="right" vertical="top"/>
    </xf>
    <xf numFmtId="6" fontId="0" fillId="5" borderId="3" xfId="0" applyNumberFormat="1" applyFont="1" applyFill="1" applyBorder="1" applyAlignment="1">
      <alignment horizontal="right" vertical="top"/>
    </xf>
    <xf numFmtId="0" fontId="0" fillId="4" borderId="3" xfId="0" applyFont="1" applyFill="1" applyBorder="1" applyAlignment="1">
      <alignment horizontal="left" vertical="top" wrapText="1"/>
    </xf>
    <xf numFmtId="164" fontId="0" fillId="5" borderId="3" xfId="0" applyNumberFormat="1" applyFont="1" applyFill="1" applyBorder="1" applyAlignment="1">
      <alignment horizontal="center" vertical="top"/>
    </xf>
    <xf numFmtId="6" fontId="0" fillId="4" borderId="3" xfId="0" applyNumberFormat="1" applyFont="1" applyFill="1" applyBorder="1" applyAlignment="1">
      <alignment horizontal="right" vertical="top" indent="1"/>
    </xf>
    <xf numFmtId="6" fontId="0" fillId="5" borderId="3" xfId="0" applyNumberFormat="1" applyFont="1" applyFill="1" applyBorder="1" applyAlignment="1">
      <alignment horizontal="right" vertical="top" indent="1"/>
    </xf>
    <xf numFmtId="0" fontId="0" fillId="5" borderId="3" xfId="0" applyFont="1" applyFill="1" applyBorder="1" applyAlignment="1">
      <alignment horizontal="center" vertical="top"/>
    </xf>
    <xf numFmtId="0" fontId="9" fillId="0" borderId="0" xfId="0" applyFont="1" applyAlignment="1">
      <alignment horizontal="left" wrapText="1"/>
    </xf>
    <xf numFmtId="0" fontId="0" fillId="0" borderId="0" xfId="0" applyAlignment="1">
      <alignment horizontal="left"/>
    </xf>
    <xf numFmtId="0" fontId="10" fillId="0" borderId="0" xfId="0" applyFont="1"/>
    <xf numFmtId="0" fontId="9" fillId="4" borderId="3" xfId="0" applyFont="1" applyFill="1" applyBorder="1" applyAlignment="1">
      <alignment horizontal="left" vertical="top"/>
    </xf>
    <xf numFmtId="0" fontId="9" fillId="3" borderId="3" xfId="0" applyFont="1" applyFill="1" applyBorder="1" applyAlignment="1">
      <alignment horizontal="center" vertical="top"/>
    </xf>
    <xf numFmtId="6" fontId="9" fillId="4" borderId="3" xfId="0" applyNumberFormat="1" applyFont="1" applyFill="1" applyBorder="1" applyAlignment="1">
      <alignment horizontal="right" vertical="top" indent="1"/>
    </xf>
    <xf numFmtId="0" fontId="9" fillId="0" borderId="0" xfId="0" applyFont="1" applyAlignment="1">
      <alignment horizontal="left" vertical="top" wrapText="1"/>
    </xf>
    <xf numFmtId="0" fontId="0" fillId="0" borderId="0" xfId="0" applyFont="1" applyAlignment="1">
      <alignment horizontal="left" vertical="top" wrapText="1"/>
    </xf>
    <xf numFmtId="0" fontId="0" fillId="2" borderId="1" xfId="0" applyFill="1" applyBorder="1" applyAlignment="1">
      <alignment horizontal="center" vertical="top"/>
    </xf>
    <xf numFmtId="0" fontId="0" fillId="2" borderId="2" xfId="0" applyFill="1" applyBorder="1" applyAlignment="1">
      <alignment horizontal="center" vertical="top"/>
    </xf>
    <xf numFmtId="0" fontId="0" fillId="2" borderId="1" xfId="0" applyFill="1" applyBorder="1" applyAlignment="1">
      <alignment horizontal="left" vertical="top"/>
    </xf>
    <xf numFmtId="0" fontId="0" fillId="2" borderId="2" xfId="0" applyFill="1" applyBorder="1" applyAlignment="1">
      <alignment horizontal="left" vertical="top"/>
    </xf>
    <xf numFmtId="0" fontId="0" fillId="0" borderId="1" xfId="0" applyBorder="1" applyAlignment="1">
      <alignment horizontal="left" vertical="top"/>
    </xf>
    <xf numFmtId="0" fontId="0" fillId="0" borderId="2" xfId="0" applyBorder="1" applyAlignment="1">
      <alignment horizontal="left" vertical="top"/>
    </xf>
    <xf numFmtId="0" fontId="1" fillId="0" borderId="0" xfId="0" applyFont="1" applyBorder="1" applyAlignment="1">
      <alignment horizontal="left"/>
    </xf>
  </cellXfs>
  <cellStyles count="1">
    <cellStyle name="Normal" xfId="0" builtinId="0"/>
  </cellStyles>
  <dxfs count="32">
    <dxf>
      <fill>
        <patternFill>
          <bgColor theme="5"/>
        </patternFill>
      </fill>
    </dxf>
    <dxf>
      <fill>
        <patternFill>
          <bgColor theme="5"/>
        </patternFill>
      </fill>
    </dxf>
    <dxf>
      <fill>
        <patternFill>
          <bgColor theme="5"/>
        </patternFill>
      </fill>
    </dxf>
    <dxf>
      <fill>
        <patternFill>
          <bgColor rgb="FFFFFFE5"/>
        </patternFill>
      </fill>
    </dxf>
    <dxf>
      <fill>
        <patternFill>
          <bgColor rgb="FFFFFFCC"/>
        </patternFill>
      </fill>
    </dxf>
    <dxf>
      <fill>
        <patternFill>
          <bgColor theme="5"/>
        </patternFill>
      </fill>
    </dxf>
    <dxf>
      <fill>
        <patternFill>
          <bgColor rgb="FFFFFFE5"/>
        </patternFill>
      </fill>
    </dxf>
    <dxf>
      <fill>
        <patternFill>
          <bgColor rgb="FFFFFFCC"/>
        </patternFill>
      </fill>
    </dxf>
    <dxf>
      <fill>
        <patternFill>
          <bgColor theme="5"/>
        </patternFill>
      </fill>
    </dxf>
    <dxf>
      <fill>
        <patternFill>
          <bgColor theme="5"/>
        </patternFill>
      </fill>
    </dxf>
    <dxf>
      <fill>
        <patternFill>
          <bgColor theme="5"/>
        </patternFill>
      </fill>
    </dxf>
    <dxf>
      <fill>
        <patternFill>
          <bgColor rgb="FFFFFFE5"/>
        </patternFill>
      </fill>
    </dxf>
    <dxf>
      <fill>
        <patternFill>
          <bgColor rgb="FFFFFFCC"/>
        </patternFill>
      </fill>
    </dxf>
    <dxf>
      <fill>
        <patternFill>
          <bgColor theme="5"/>
        </patternFill>
      </fill>
    </dxf>
    <dxf>
      <fill>
        <patternFill>
          <bgColor rgb="FFFFFFE5"/>
        </patternFill>
      </fill>
    </dxf>
    <dxf>
      <fill>
        <patternFill>
          <bgColor rgb="FFFFFFCC"/>
        </patternFill>
      </fill>
    </dxf>
    <dxf>
      <fill>
        <patternFill>
          <bgColor theme="5"/>
        </patternFill>
      </fill>
    </dxf>
    <dxf>
      <fill>
        <patternFill>
          <bgColor theme="5"/>
        </patternFill>
      </fill>
    </dxf>
    <dxf>
      <fill>
        <patternFill>
          <bgColor theme="5"/>
        </patternFill>
      </fill>
    </dxf>
    <dxf>
      <fill>
        <patternFill>
          <bgColor rgb="FFFFFFCC"/>
        </patternFill>
      </fill>
    </dxf>
    <dxf>
      <fill>
        <patternFill>
          <bgColor theme="5"/>
        </patternFill>
      </fill>
    </dxf>
    <dxf>
      <fill>
        <patternFill>
          <bgColor theme="0" tint="-4.9989318521683403E-2"/>
        </patternFill>
      </fill>
    </dxf>
    <dxf>
      <fill>
        <patternFill>
          <bgColor rgb="FFFFFFCC"/>
        </patternFill>
      </fill>
    </dxf>
    <dxf>
      <fill>
        <patternFill>
          <bgColor theme="0" tint="-4.9989318521683403E-2"/>
        </patternFill>
      </fill>
    </dxf>
    <dxf>
      <fill>
        <patternFill>
          <bgColor theme="5"/>
        </patternFill>
      </fill>
    </dxf>
    <dxf>
      <fill>
        <patternFill>
          <bgColor theme="5"/>
        </patternFill>
      </fill>
    </dxf>
    <dxf>
      <fill>
        <patternFill>
          <bgColor rgb="FFFFFFCC"/>
        </patternFill>
      </fill>
    </dxf>
    <dxf>
      <fill>
        <patternFill>
          <bgColor theme="5"/>
        </patternFill>
      </fill>
    </dxf>
    <dxf>
      <fill>
        <patternFill>
          <bgColor theme="0" tint="-4.9989318521683403E-2"/>
        </patternFill>
      </fill>
    </dxf>
    <dxf>
      <fill>
        <patternFill>
          <bgColor rgb="FFFFFFCC"/>
        </patternFill>
      </fill>
    </dxf>
    <dxf>
      <fill>
        <patternFill>
          <bgColor theme="5"/>
        </patternFill>
      </fill>
    </dxf>
    <dxf>
      <fill>
        <patternFill>
          <bgColor theme="0" tint="-4.9989318521683403E-2"/>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CA443A-2432-432E-9425-518C7CA4E9B9}">
  <sheetPr>
    <tabColor rgb="FFFFC000"/>
  </sheetPr>
  <dimension ref="B1:L38"/>
  <sheetViews>
    <sheetView workbookViewId="0">
      <selection activeCell="B1" sqref="B1"/>
    </sheetView>
  </sheetViews>
  <sheetFormatPr defaultColWidth="9.140625" defaultRowHeight="15" x14ac:dyDescent="0.25"/>
  <cols>
    <col min="1" max="1" width="2.42578125" style="3" customWidth="1"/>
    <col min="2" max="2" width="37.7109375" style="6" customWidth="1"/>
    <col min="3" max="3" width="17.5703125" style="2" customWidth="1"/>
    <col min="4" max="4" width="8.7109375" style="2" customWidth="1"/>
    <col min="5" max="5" width="10.7109375" style="2" customWidth="1"/>
    <col min="6" max="7" width="14.7109375" style="3" customWidth="1"/>
    <col min="8" max="8" width="14.7109375" style="4" customWidth="1"/>
    <col min="9" max="9" width="58.28515625" style="5" customWidth="1"/>
    <col min="10" max="12" width="12.7109375" style="3" customWidth="1"/>
    <col min="13" max="16384" width="9.140625" style="3"/>
  </cols>
  <sheetData>
    <row r="1" spans="2:12" ht="21" x14ac:dyDescent="0.25">
      <c r="B1" s="1" t="s">
        <v>59</v>
      </c>
    </row>
    <row r="2" spans="2:12" x14ac:dyDescent="0.25">
      <c r="B2" s="44" t="s">
        <v>43</v>
      </c>
      <c r="C2" s="18"/>
      <c r="D2" s="19"/>
      <c r="E2" s="19"/>
      <c r="F2" s="20"/>
      <c r="G2" s="20"/>
      <c r="H2" s="21"/>
      <c r="I2" s="22"/>
    </row>
    <row r="3" spans="2:12" s="43" customFormat="1" ht="30" customHeight="1" x14ac:dyDescent="0.25">
      <c r="B3" s="48" t="s">
        <v>58</v>
      </c>
      <c r="C3" s="48"/>
      <c r="D3" s="48"/>
      <c r="E3" s="48"/>
      <c r="F3" s="48"/>
      <c r="G3" s="48"/>
      <c r="H3" s="48"/>
      <c r="I3" s="48"/>
      <c r="J3" s="42"/>
      <c r="K3" s="42"/>
      <c r="L3" s="42"/>
    </row>
    <row r="4" spans="2:12" s="43" customFormat="1" x14ac:dyDescent="0.25">
      <c r="B4" s="49" t="s">
        <v>44</v>
      </c>
      <c r="C4" s="49"/>
      <c r="D4" s="49"/>
      <c r="E4" s="49"/>
      <c r="F4" s="49"/>
      <c r="G4" s="49"/>
      <c r="H4" s="49"/>
      <c r="I4" s="49"/>
      <c r="J4" s="42"/>
      <c r="K4" s="42"/>
      <c r="L4" s="42"/>
    </row>
    <row r="5" spans="2:12" ht="15" customHeight="1" x14ac:dyDescent="0.25"/>
    <row r="6" spans="2:12" ht="15" customHeight="1" x14ac:dyDescent="0.25">
      <c r="B6" s="7" t="s">
        <v>0</v>
      </c>
      <c r="C6" s="8"/>
    </row>
    <row r="7" spans="2:12" ht="15" customHeight="1" x14ac:dyDescent="0.25">
      <c r="B7" s="52" t="s">
        <v>1</v>
      </c>
      <c r="C7" s="53"/>
      <c r="D7" s="50" t="s">
        <v>2</v>
      </c>
      <c r="E7" s="51"/>
      <c r="F7" s="10" t="s">
        <v>3</v>
      </c>
      <c r="G7" s="9" t="s">
        <v>4</v>
      </c>
      <c r="H7" s="10" t="s">
        <v>5</v>
      </c>
      <c r="I7" s="11" t="s">
        <v>6</v>
      </c>
    </row>
    <row r="8" spans="2:12" ht="15" customHeight="1" x14ac:dyDescent="0.25">
      <c r="B8" s="54" t="s">
        <v>7</v>
      </c>
      <c r="C8" s="55"/>
      <c r="D8" s="34"/>
      <c r="E8" s="34"/>
      <c r="F8" s="35"/>
      <c r="G8" s="12"/>
      <c r="H8" s="36" t="str">
        <f>IF(G8-F8=0,"",G8-F8)</f>
        <v/>
      </c>
      <c r="I8" s="37"/>
    </row>
    <row r="9" spans="2:12" ht="15" customHeight="1" x14ac:dyDescent="0.25">
      <c r="B9" s="54" t="s">
        <v>24</v>
      </c>
      <c r="C9" s="55"/>
      <c r="D9" s="34"/>
      <c r="E9" s="34"/>
      <c r="F9" s="35"/>
      <c r="G9" s="12"/>
      <c r="H9" s="36" t="str">
        <f>IF(G9-F9=0,"",G9-F9)</f>
        <v/>
      </c>
      <c r="I9" s="37"/>
    </row>
    <row r="10" spans="2:12" ht="15" customHeight="1" x14ac:dyDescent="0.25">
      <c r="F10" s="13"/>
      <c r="G10" s="13"/>
      <c r="H10" s="13"/>
    </row>
    <row r="11" spans="2:12" ht="15" customHeight="1" x14ac:dyDescent="0.25">
      <c r="B11" s="7" t="s">
        <v>8</v>
      </c>
      <c r="C11" s="8"/>
      <c r="F11" s="13"/>
      <c r="G11" s="13"/>
      <c r="H11" s="13"/>
    </row>
    <row r="12" spans="2:12" ht="15" customHeight="1" x14ac:dyDescent="0.25">
      <c r="B12" s="52" t="s">
        <v>9</v>
      </c>
      <c r="C12" s="53"/>
      <c r="D12" s="50" t="s">
        <v>2</v>
      </c>
      <c r="E12" s="51"/>
      <c r="F12" s="10" t="s">
        <v>3</v>
      </c>
      <c r="G12" s="9" t="s">
        <v>4</v>
      </c>
      <c r="H12" s="10" t="s">
        <v>5</v>
      </c>
      <c r="I12" s="11" t="s">
        <v>6</v>
      </c>
    </row>
    <row r="13" spans="2:12" ht="15" customHeight="1" x14ac:dyDescent="0.25">
      <c r="B13" s="54" t="s">
        <v>10</v>
      </c>
      <c r="C13" s="55"/>
      <c r="D13" s="34"/>
      <c r="E13" s="34"/>
      <c r="F13" s="35"/>
      <c r="G13" s="12"/>
      <c r="H13" s="36" t="str">
        <f>IF(G13-F13=0,"",G13-F13)</f>
        <v/>
      </c>
      <c r="I13" s="37"/>
    </row>
    <row r="14" spans="2:12" ht="15" customHeight="1" x14ac:dyDescent="0.25">
      <c r="B14" s="54" t="s">
        <v>11</v>
      </c>
      <c r="C14" s="55"/>
      <c r="D14" s="34"/>
      <c r="E14" s="34"/>
      <c r="F14" s="35"/>
      <c r="G14" s="12"/>
      <c r="H14" s="36" t="str">
        <f>IF(G14-F14=0,"",G14-F14)</f>
        <v/>
      </c>
      <c r="I14" s="37"/>
    </row>
    <row r="15" spans="2:12" ht="15" customHeight="1" x14ac:dyDescent="0.25">
      <c r="B15" s="54" t="s">
        <v>12</v>
      </c>
      <c r="C15" s="55"/>
      <c r="D15" s="34"/>
      <c r="E15" s="34"/>
      <c r="F15" s="35"/>
      <c r="G15" s="12"/>
      <c r="H15" s="36" t="str">
        <f t="shared" ref="H15:H16" si="0">IF(G15-F15=0,"",G15-F15)</f>
        <v/>
      </c>
      <c r="I15" s="37"/>
    </row>
    <row r="16" spans="2:12" ht="15" customHeight="1" x14ac:dyDescent="0.25">
      <c r="B16" s="54" t="s">
        <v>13</v>
      </c>
      <c r="C16" s="55"/>
      <c r="D16" s="34"/>
      <c r="E16" s="34"/>
      <c r="F16" s="35"/>
      <c r="G16" s="12"/>
      <c r="H16" s="36" t="str">
        <f t="shared" si="0"/>
        <v/>
      </c>
      <c r="I16" s="37"/>
    </row>
    <row r="17" spans="2:12" ht="15" customHeight="1" x14ac:dyDescent="0.25">
      <c r="F17" s="13"/>
      <c r="G17" s="13"/>
      <c r="H17" s="13"/>
    </row>
    <row r="18" spans="2:12" x14ac:dyDescent="0.25">
      <c r="B18" s="7" t="s">
        <v>14</v>
      </c>
      <c r="C18" s="8"/>
      <c r="F18" s="13"/>
      <c r="G18" s="13"/>
      <c r="H18" s="13"/>
      <c r="J18" s="14"/>
    </row>
    <row r="19" spans="2:12" ht="30" x14ac:dyDescent="0.25">
      <c r="B19" s="11" t="s">
        <v>15</v>
      </c>
      <c r="C19" s="15" t="s">
        <v>16</v>
      </c>
      <c r="D19" s="50" t="s">
        <v>2</v>
      </c>
      <c r="E19" s="51"/>
      <c r="F19" s="16" t="s">
        <v>3</v>
      </c>
      <c r="G19" s="9" t="s">
        <v>4</v>
      </c>
      <c r="H19" s="10" t="s">
        <v>5</v>
      </c>
      <c r="I19" s="11" t="s">
        <v>6</v>
      </c>
      <c r="J19" s="15" t="s">
        <v>17</v>
      </c>
      <c r="K19" s="15" t="s">
        <v>18</v>
      </c>
      <c r="L19" s="15" t="s">
        <v>5</v>
      </c>
    </row>
    <row r="20" spans="2:12" x14ac:dyDescent="0.25">
      <c r="B20" s="33"/>
      <c r="C20" s="34"/>
      <c r="D20" s="34"/>
      <c r="E20" s="34"/>
      <c r="F20" s="35" t="str">
        <f>IF($C20="FTE",J20*250000,"")</f>
        <v/>
      </c>
      <c r="G20" s="35" t="str">
        <f>IF($C20="FTE",K20*250000,"")</f>
        <v/>
      </c>
      <c r="H20" s="36" t="str">
        <f>IF(C20="","",G20-F20)</f>
        <v/>
      </c>
      <c r="I20" s="37"/>
      <c r="J20" s="38"/>
      <c r="K20" s="38"/>
      <c r="L20" s="38" t="str">
        <f>IF($J20="","",K20-J20)</f>
        <v/>
      </c>
    </row>
    <row r="21" spans="2:12" x14ac:dyDescent="0.25">
      <c r="B21" s="33"/>
      <c r="C21" s="34"/>
      <c r="D21" s="34"/>
      <c r="E21" s="34"/>
      <c r="F21" s="35" t="str">
        <f t="shared" ref="F21:G29" si="1">IF($C21="FTE",J21*250000,"")</f>
        <v/>
      </c>
      <c r="G21" s="35" t="str">
        <f t="shared" si="1"/>
        <v/>
      </c>
      <c r="H21" s="36" t="str">
        <f t="shared" ref="H21:H23" si="2">IF(C21="","",G21-F21)</f>
        <v/>
      </c>
      <c r="I21" s="37"/>
      <c r="J21" s="38"/>
      <c r="K21" s="38"/>
      <c r="L21" s="38" t="str">
        <f t="shared" ref="L21:L23" si="3">IF($J21="","",K21-J21)</f>
        <v/>
      </c>
    </row>
    <row r="22" spans="2:12" x14ac:dyDescent="0.25">
      <c r="B22" s="33"/>
      <c r="C22" s="34"/>
      <c r="D22" s="34"/>
      <c r="E22" s="34"/>
      <c r="F22" s="35" t="str">
        <f t="shared" si="1"/>
        <v/>
      </c>
      <c r="G22" s="35" t="str">
        <f t="shared" si="1"/>
        <v/>
      </c>
      <c r="H22" s="36" t="str">
        <f t="shared" si="2"/>
        <v/>
      </c>
      <c r="I22" s="37"/>
      <c r="J22" s="38"/>
      <c r="K22" s="38"/>
      <c r="L22" s="38" t="str">
        <f t="shared" si="3"/>
        <v/>
      </c>
    </row>
    <row r="23" spans="2:12" x14ac:dyDescent="0.25">
      <c r="B23" s="33"/>
      <c r="C23" s="34"/>
      <c r="D23" s="34"/>
      <c r="E23" s="34"/>
      <c r="F23" s="35" t="str">
        <f t="shared" si="1"/>
        <v/>
      </c>
      <c r="G23" s="35" t="str">
        <f t="shared" si="1"/>
        <v/>
      </c>
      <c r="H23" s="36" t="str">
        <f t="shared" si="2"/>
        <v/>
      </c>
      <c r="I23" s="37"/>
      <c r="J23" s="38"/>
      <c r="K23" s="38"/>
      <c r="L23" s="38" t="str">
        <f t="shared" si="3"/>
        <v/>
      </c>
    </row>
    <row r="24" spans="2:12" x14ac:dyDescent="0.25">
      <c r="B24" s="33"/>
      <c r="C24" s="34"/>
      <c r="D24" s="34"/>
      <c r="E24" s="34"/>
      <c r="F24" s="35" t="str">
        <f t="shared" si="1"/>
        <v/>
      </c>
      <c r="G24" s="35" t="str">
        <f t="shared" si="1"/>
        <v/>
      </c>
      <c r="H24" s="36" t="str">
        <f>IF(C24="","",G24-F24)</f>
        <v/>
      </c>
      <c r="I24" s="37"/>
      <c r="J24" s="38"/>
      <c r="K24" s="38"/>
      <c r="L24" s="38" t="str">
        <f>IF($J24="","",K24-J24)</f>
        <v/>
      </c>
    </row>
    <row r="25" spans="2:12" x14ac:dyDescent="0.25">
      <c r="B25" s="33"/>
      <c r="C25" s="34"/>
      <c r="D25" s="34"/>
      <c r="E25" s="34"/>
      <c r="F25" s="35" t="str">
        <f t="shared" si="1"/>
        <v/>
      </c>
      <c r="G25" s="35" t="str">
        <f t="shared" si="1"/>
        <v/>
      </c>
      <c r="H25" s="36" t="str">
        <f t="shared" ref="H25:H27" si="4">IF(C25="","",G25-F25)</f>
        <v/>
      </c>
      <c r="I25" s="37"/>
      <c r="J25" s="38"/>
      <c r="K25" s="38"/>
      <c r="L25" s="38" t="str">
        <f t="shared" ref="L25:L27" si="5">IF($J25="","",K25-J25)</f>
        <v/>
      </c>
    </row>
    <row r="26" spans="2:12" x14ac:dyDescent="0.25">
      <c r="B26" s="33"/>
      <c r="C26" s="34"/>
      <c r="D26" s="34"/>
      <c r="E26" s="34"/>
      <c r="F26" s="35" t="str">
        <f t="shared" si="1"/>
        <v/>
      </c>
      <c r="G26" s="35" t="str">
        <f t="shared" si="1"/>
        <v/>
      </c>
      <c r="H26" s="36" t="str">
        <f t="shared" si="4"/>
        <v/>
      </c>
      <c r="I26" s="37"/>
      <c r="J26" s="38"/>
      <c r="K26" s="38"/>
      <c r="L26" s="38" t="str">
        <f t="shared" si="5"/>
        <v/>
      </c>
    </row>
    <row r="27" spans="2:12" x14ac:dyDescent="0.25">
      <c r="B27" s="33"/>
      <c r="C27" s="34"/>
      <c r="D27" s="34"/>
      <c r="E27" s="34"/>
      <c r="F27" s="35" t="str">
        <f t="shared" si="1"/>
        <v/>
      </c>
      <c r="G27" s="35" t="str">
        <f t="shared" si="1"/>
        <v/>
      </c>
      <c r="H27" s="36" t="str">
        <f t="shared" si="4"/>
        <v/>
      </c>
      <c r="I27" s="37"/>
      <c r="J27" s="38"/>
      <c r="K27" s="38"/>
      <c r="L27" s="38" t="str">
        <f t="shared" si="5"/>
        <v/>
      </c>
    </row>
    <row r="28" spans="2:12" x14ac:dyDescent="0.25">
      <c r="B28" s="33"/>
      <c r="C28" s="34"/>
      <c r="D28" s="34"/>
      <c r="E28" s="34"/>
      <c r="F28" s="35" t="str">
        <f t="shared" si="1"/>
        <v/>
      </c>
      <c r="G28" s="35" t="str">
        <f t="shared" si="1"/>
        <v/>
      </c>
      <c r="H28" s="36" t="str">
        <f>IF(C28="","",G28-F28)</f>
        <v/>
      </c>
      <c r="I28" s="37"/>
      <c r="J28" s="38"/>
      <c r="K28" s="38"/>
      <c r="L28" s="38" t="str">
        <f>IF($J28="","",K28-J28)</f>
        <v/>
      </c>
    </row>
    <row r="29" spans="2:12" x14ac:dyDescent="0.25">
      <c r="B29" s="33"/>
      <c r="C29" s="34"/>
      <c r="D29" s="34"/>
      <c r="E29" s="34"/>
      <c r="F29" s="35" t="str">
        <f t="shared" si="1"/>
        <v/>
      </c>
      <c r="G29" s="35" t="str">
        <f t="shared" si="1"/>
        <v/>
      </c>
      <c r="H29" s="36" t="str">
        <f t="shared" ref="H29" si="6">IF(C29="","",G29-F29)</f>
        <v/>
      </c>
      <c r="I29" s="37"/>
      <c r="J29" s="38"/>
      <c r="K29" s="38"/>
      <c r="L29" s="38" t="str">
        <f t="shared" ref="L29" si="7">IF($J29="","",K29-J29)</f>
        <v/>
      </c>
    </row>
    <row r="31" spans="2:12" x14ac:dyDescent="0.25">
      <c r="B31" s="7" t="s">
        <v>20</v>
      </c>
      <c r="F31" s="13"/>
      <c r="G31" s="13"/>
      <c r="H31" s="13"/>
      <c r="J31" s="14"/>
    </row>
    <row r="32" spans="2:12" ht="30" x14ac:dyDescent="0.25">
      <c r="B32" s="11" t="s">
        <v>21</v>
      </c>
      <c r="C32" s="15" t="s">
        <v>16</v>
      </c>
      <c r="D32" s="50" t="s">
        <v>2</v>
      </c>
      <c r="E32" s="51"/>
      <c r="F32" s="10" t="s">
        <v>3</v>
      </c>
      <c r="G32" s="9" t="s">
        <v>4</v>
      </c>
      <c r="H32" s="10" t="s">
        <v>5</v>
      </c>
      <c r="I32" s="11" t="s">
        <v>6</v>
      </c>
      <c r="J32" s="15" t="s">
        <v>22</v>
      </c>
      <c r="K32" s="15" t="s">
        <v>18</v>
      </c>
      <c r="L32" s="15" t="s">
        <v>5</v>
      </c>
    </row>
    <row r="33" spans="2:12" x14ac:dyDescent="0.25">
      <c r="B33" s="33"/>
      <c r="C33" s="34"/>
      <c r="D33" s="34"/>
      <c r="E33" s="34"/>
      <c r="F33" s="35" t="str">
        <f>IF($C33="FTE",J33*250000,"")</f>
        <v/>
      </c>
      <c r="G33" s="35" t="str">
        <f>IF($C33="FTE",K33*250000,"")</f>
        <v/>
      </c>
      <c r="H33" s="36" t="str">
        <f>IF(C33="","",G33-F33)</f>
        <v/>
      </c>
      <c r="I33" s="37"/>
      <c r="J33" s="38"/>
      <c r="K33" s="38"/>
      <c r="L33" s="38" t="str">
        <f>IF($J33="","",K33-J33)</f>
        <v/>
      </c>
    </row>
    <row r="34" spans="2:12" x14ac:dyDescent="0.25">
      <c r="B34" s="33"/>
      <c r="C34" s="34"/>
      <c r="D34" s="34"/>
      <c r="E34" s="34"/>
      <c r="F34" s="35" t="str">
        <f>IF($C34="FTE",J34*250000,"")</f>
        <v/>
      </c>
      <c r="G34" s="35" t="str">
        <f>IF($C34="FTE",K34*250000,"")</f>
        <v/>
      </c>
      <c r="H34" s="36" t="str">
        <f t="shared" ref="H34:H36" si="8">IF(C34="","",G34-F34)</f>
        <v/>
      </c>
      <c r="I34" s="37"/>
      <c r="J34" s="38"/>
      <c r="K34" s="38"/>
      <c r="L34" s="38" t="str">
        <f t="shared" ref="L34:L36" si="9">IF($J34="","",K34-J34)</f>
        <v/>
      </c>
    </row>
    <row r="35" spans="2:12" x14ac:dyDescent="0.25">
      <c r="B35" s="33"/>
      <c r="C35" s="34"/>
      <c r="D35" s="34"/>
      <c r="E35" s="34"/>
      <c r="F35" s="35" t="str">
        <f t="shared" ref="F35:G36" si="10">IF($C35="FTE",J35*250000,"")</f>
        <v/>
      </c>
      <c r="G35" s="35" t="str">
        <f t="shared" si="10"/>
        <v/>
      </c>
      <c r="H35" s="36" t="str">
        <f t="shared" si="8"/>
        <v/>
      </c>
      <c r="I35" s="37"/>
      <c r="J35" s="38"/>
      <c r="K35" s="38"/>
      <c r="L35" s="38" t="str">
        <f t="shared" si="9"/>
        <v/>
      </c>
    </row>
    <row r="36" spans="2:12" x14ac:dyDescent="0.25">
      <c r="B36" s="33"/>
      <c r="C36" s="34"/>
      <c r="D36" s="34"/>
      <c r="E36" s="34"/>
      <c r="F36" s="35" t="str">
        <f t="shared" si="10"/>
        <v/>
      </c>
      <c r="G36" s="35" t="str">
        <f t="shared" si="10"/>
        <v/>
      </c>
      <c r="H36" s="36" t="str">
        <f t="shared" si="8"/>
        <v/>
      </c>
      <c r="I36" s="37"/>
      <c r="J36" s="38"/>
      <c r="K36" s="38"/>
      <c r="L36" s="38" t="str">
        <f t="shared" si="9"/>
        <v/>
      </c>
    </row>
    <row r="38" spans="2:12" x14ac:dyDescent="0.25">
      <c r="B38" s="17" t="s">
        <v>23</v>
      </c>
    </row>
  </sheetData>
  <mergeCells count="14">
    <mergeCell ref="B3:I3"/>
    <mergeCell ref="B4:I4"/>
    <mergeCell ref="D32:E32"/>
    <mergeCell ref="B7:C7"/>
    <mergeCell ref="D7:E7"/>
    <mergeCell ref="B8:C8"/>
    <mergeCell ref="B9:C9"/>
    <mergeCell ref="B12:C12"/>
    <mergeCell ref="D12:E12"/>
    <mergeCell ref="B13:C13"/>
    <mergeCell ref="B14:C14"/>
    <mergeCell ref="B15:C15"/>
    <mergeCell ref="B16:C16"/>
    <mergeCell ref="D19:E19"/>
  </mergeCells>
  <phoneticPr fontId="8" type="noConversion"/>
  <conditionalFormatting sqref="F20:G29">
    <cfRule type="expression" dxfId="31" priority="8">
      <formula>$C20="FTE"</formula>
    </cfRule>
  </conditionalFormatting>
  <conditionalFormatting sqref="J20:K29">
    <cfRule type="expression" dxfId="30" priority="6">
      <formula>LEN(J20&amp;"")-FIND(".",J20&amp;"")&gt;2</formula>
    </cfRule>
    <cfRule type="expression" dxfId="29" priority="7">
      <formula>$C20="FTE"</formula>
    </cfRule>
  </conditionalFormatting>
  <conditionalFormatting sqref="F33:G36">
    <cfRule type="expression" dxfId="28" priority="5">
      <formula>$C33="FTE"</formula>
    </cfRule>
  </conditionalFormatting>
  <conditionalFormatting sqref="J33:K36">
    <cfRule type="expression" dxfId="27" priority="3">
      <formula>LEN(J33&amp;"")-FIND(".",J33&amp;"")&gt;2</formula>
    </cfRule>
    <cfRule type="expression" dxfId="26" priority="4">
      <formula>$C33="FTE"</formula>
    </cfRule>
  </conditionalFormatting>
  <conditionalFormatting sqref="F1:G1 F5:G1048576">
    <cfRule type="expression" dxfId="25" priority="2">
      <formula>LEN(F1&amp;"")-FIND(".",F1&amp;"")&gt;0</formula>
    </cfRule>
  </conditionalFormatting>
  <conditionalFormatting sqref="F2:G2">
    <cfRule type="expression" dxfId="24" priority="1">
      <formula>LEN(F2&amp;"")-FIND(".",F2&amp;"")&gt;0</formula>
    </cfRule>
  </conditionalFormatting>
  <dataValidations count="3">
    <dataValidation type="list" allowBlank="1" showInputMessage="1" showErrorMessage="1" sqref="C20:C29 C33:C36" xr:uid="{4A7AAC19-8BBA-4791-8B5B-E6E4AE36BC0A}">
      <formula1>"cash, FTE, NSIK"</formula1>
    </dataValidation>
    <dataValidation type="list" allowBlank="1" showInputMessage="1" showErrorMessage="1" sqref="D8:D9 D33:D36 D20:D29 D13:D16" xr:uid="{12B485A8-5ECC-4CE9-A429-B4123E4A31EE}">
      <formula1>"Q1, Q2, Q3, Q4, Full year"</formula1>
    </dataValidation>
    <dataValidation type="list" allowBlank="1" showInputMessage="1" showErrorMessage="1" sqref="E8:E9 E13:E16 E20:E29 E33:E36" xr:uid="{40C8B64A-2A01-4721-83C9-DB53A1B2F804}">
      <formula1>"2023-24"</formula1>
    </dataValidation>
  </dataValidations>
  <pageMargins left="0.7" right="0.7" top="0.75" bottom="0.75" header="0.3" footer="0.3"/>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80E527-3E99-488B-91CF-5BA4D04C7C5E}">
  <sheetPr>
    <tabColor rgb="FFFFC000"/>
  </sheetPr>
  <dimension ref="B1:L42"/>
  <sheetViews>
    <sheetView workbookViewId="0">
      <selection activeCell="B1" sqref="B1"/>
    </sheetView>
  </sheetViews>
  <sheetFormatPr defaultColWidth="9.140625" defaultRowHeight="15" x14ac:dyDescent="0.25"/>
  <cols>
    <col min="1" max="1" width="2.42578125" style="3" customWidth="1"/>
    <col min="2" max="2" width="37.7109375" style="6" customWidth="1"/>
    <col min="3" max="3" width="17.5703125" style="2" customWidth="1"/>
    <col min="4" max="4" width="8.7109375" style="2" customWidth="1"/>
    <col min="5" max="5" width="10.7109375" style="2" customWidth="1"/>
    <col min="6" max="7" width="14.7109375" style="3" customWidth="1"/>
    <col min="8" max="8" width="14.7109375" style="4" customWidth="1"/>
    <col min="9" max="9" width="58.28515625" style="5" customWidth="1"/>
    <col min="10" max="12" width="12.7109375" style="3" customWidth="1"/>
    <col min="13" max="16384" width="9.140625" style="3"/>
  </cols>
  <sheetData>
    <row r="1" spans="2:12" ht="21" x14ac:dyDescent="0.25">
      <c r="B1" s="1" t="s">
        <v>59</v>
      </c>
    </row>
    <row r="2" spans="2:12" x14ac:dyDescent="0.25">
      <c r="B2" s="44" t="s">
        <v>43</v>
      </c>
      <c r="C2" s="18"/>
      <c r="D2" s="19"/>
      <c r="E2" s="19"/>
      <c r="F2" s="20"/>
      <c r="G2" s="20"/>
      <c r="H2" s="21"/>
      <c r="I2" s="22"/>
    </row>
    <row r="3" spans="2:12" s="43" customFormat="1" ht="30" customHeight="1" x14ac:dyDescent="0.25">
      <c r="B3" s="48" t="s">
        <v>58</v>
      </c>
      <c r="C3" s="48"/>
      <c r="D3" s="48"/>
      <c r="E3" s="48"/>
      <c r="F3" s="48"/>
      <c r="G3" s="48"/>
      <c r="H3" s="48"/>
      <c r="I3" s="48"/>
      <c r="J3" s="42"/>
      <c r="K3" s="42"/>
      <c r="L3" s="42"/>
    </row>
    <row r="4" spans="2:12" s="43" customFormat="1" x14ac:dyDescent="0.25">
      <c r="B4" s="49" t="s">
        <v>44</v>
      </c>
      <c r="C4" s="49"/>
      <c r="D4" s="49"/>
      <c r="E4" s="49"/>
      <c r="F4" s="49"/>
      <c r="G4" s="49"/>
      <c r="H4" s="49"/>
      <c r="I4" s="49"/>
      <c r="J4" s="42"/>
      <c r="K4" s="42"/>
      <c r="L4" s="42"/>
    </row>
    <row r="5" spans="2:12" ht="15" customHeight="1" x14ac:dyDescent="0.25"/>
    <row r="6" spans="2:12" ht="15" customHeight="1" x14ac:dyDescent="0.25">
      <c r="B6" s="7" t="s">
        <v>0</v>
      </c>
      <c r="C6" s="8"/>
    </row>
    <row r="7" spans="2:12" ht="15" customHeight="1" x14ac:dyDescent="0.25">
      <c r="B7" s="52" t="s">
        <v>1</v>
      </c>
      <c r="C7" s="53"/>
      <c r="D7" s="50" t="s">
        <v>2</v>
      </c>
      <c r="E7" s="51"/>
      <c r="F7" s="10" t="s">
        <v>3</v>
      </c>
      <c r="G7" s="9" t="s">
        <v>4</v>
      </c>
      <c r="H7" s="10" t="s">
        <v>5</v>
      </c>
      <c r="I7" s="11" t="s">
        <v>6</v>
      </c>
    </row>
    <row r="8" spans="2:12" ht="15" customHeight="1" x14ac:dyDescent="0.25">
      <c r="B8" s="54" t="s">
        <v>7</v>
      </c>
      <c r="C8" s="55"/>
      <c r="D8" s="34"/>
      <c r="E8" s="34"/>
      <c r="F8" s="35"/>
      <c r="G8" s="12"/>
      <c r="H8" s="36" t="str">
        <f>IF(G8-F8=0,"",G8-F8)</f>
        <v/>
      </c>
      <c r="I8" s="37"/>
    </row>
    <row r="9" spans="2:12" ht="15" customHeight="1" x14ac:dyDescent="0.25">
      <c r="B9" s="54" t="s">
        <v>24</v>
      </c>
      <c r="C9" s="55"/>
      <c r="D9" s="34"/>
      <c r="E9" s="34"/>
      <c r="F9" s="35"/>
      <c r="G9" s="12"/>
      <c r="H9" s="36" t="str">
        <f>IF(G9-F9=0,"",G9-F9)</f>
        <v/>
      </c>
      <c r="I9" s="37"/>
    </row>
    <row r="10" spans="2:12" ht="15" customHeight="1" x14ac:dyDescent="0.25">
      <c r="F10" s="13"/>
      <c r="G10" s="13"/>
      <c r="H10" s="13"/>
    </row>
    <row r="11" spans="2:12" ht="15" customHeight="1" x14ac:dyDescent="0.25">
      <c r="B11" s="7" t="s">
        <v>8</v>
      </c>
      <c r="C11" s="8"/>
      <c r="F11" s="13"/>
      <c r="G11" s="13"/>
      <c r="H11" s="13"/>
    </row>
    <row r="12" spans="2:12" ht="15" customHeight="1" x14ac:dyDescent="0.25">
      <c r="B12" s="52" t="s">
        <v>9</v>
      </c>
      <c r="C12" s="53"/>
      <c r="D12" s="50" t="s">
        <v>2</v>
      </c>
      <c r="E12" s="51"/>
      <c r="F12" s="10" t="s">
        <v>3</v>
      </c>
      <c r="G12" s="9" t="s">
        <v>4</v>
      </c>
      <c r="H12" s="10" t="s">
        <v>5</v>
      </c>
      <c r="I12" s="11" t="s">
        <v>6</v>
      </c>
    </row>
    <row r="13" spans="2:12" ht="15" customHeight="1" x14ac:dyDescent="0.25">
      <c r="B13" s="54" t="s">
        <v>25</v>
      </c>
      <c r="C13" s="55"/>
      <c r="D13" s="34"/>
      <c r="E13" s="34"/>
      <c r="F13" s="35"/>
      <c r="G13" s="12"/>
      <c r="H13" s="36" t="str">
        <f>IF(G13-F13=0,"",G13-F13)</f>
        <v/>
      </c>
      <c r="I13" s="37"/>
    </row>
    <row r="14" spans="2:12" ht="15" customHeight="1" x14ac:dyDescent="0.25">
      <c r="B14" s="54" t="s">
        <v>26</v>
      </c>
      <c r="C14" s="55"/>
      <c r="D14" s="34"/>
      <c r="E14" s="34"/>
      <c r="F14" s="35"/>
      <c r="G14" s="12"/>
      <c r="H14" s="36" t="str">
        <f>IF(G14-F14=0,"",G14-F14)</f>
        <v/>
      </c>
      <c r="I14" s="37"/>
    </row>
    <row r="15" spans="2:12" ht="15" customHeight="1" x14ac:dyDescent="0.25">
      <c r="B15" s="54" t="s">
        <v>10</v>
      </c>
      <c r="C15" s="55"/>
      <c r="D15" s="34"/>
      <c r="E15" s="34"/>
      <c r="F15" s="35"/>
      <c r="G15" s="12"/>
      <c r="H15" s="36" t="str">
        <f t="shared" ref="H15:H16" si="0">IF(G15-F15=0,"",G15-F15)</f>
        <v/>
      </c>
      <c r="I15" s="37"/>
    </row>
    <row r="16" spans="2:12" ht="15" customHeight="1" x14ac:dyDescent="0.25">
      <c r="B16" s="54" t="s">
        <v>27</v>
      </c>
      <c r="C16" s="55"/>
      <c r="D16" s="34"/>
      <c r="E16" s="34"/>
      <c r="F16" s="35"/>
      <c r="G16" s="12"/>
      <c r="H16" s="36" t="str">
        <f t="shared" si="0"/>
        <v/>
      </c>
      <c r="I16" s="37"/>
    </row>
    <row r="17" spans="2:12" ht="15" customHeight="1" x14ac:dyDescent="0.25">
      <c r="B17" s="54" t="s">
        <v>28</v>
      </c>
      <c r="C17" s="55"/>
      <c r="D17" s="34"/>
      <c r="E17" s="34"/>
      <c r="F17" s="35"/>
      <c r="G17" s="12"/>
      <c r="H17" s="36" t="str">
        <f>IF(G17-F17=0,"",G17-F17)</f>
        <v/>
      </c>
      <c r="I17" s="37"/>
    </row>
    <row r="18" spans="2:12" ht="15" customHeight="1" x14ac:dyDescent="0.25">
      <c r="B18" s="54" t="s">
        <v>29</v>
      </c>
      <c r="C18" s="55"/>
      <c r="D18" s="34"/>
      <c r="E18" s="34"/>
      <c r="F18" s="35"/>
      <c r="G18" s="12"/>
      <c r="H18" s="36" t="str">
        <f>IF(G18-F18=0,"",G18-F18)</f>
        <v/>
      </c>
      <c r="I18" s="37"/>
    </row>
    <row r="19" spans="2:12" ht="15" customHeight="1" x14ac:dyDescent="0.25">
      <c r="B19" s="54" t="s">
        <v>30</v>
      </c>
      <c r="C19" s="55"/>
      <c r="D19" s="34"/>
      <c r="E19" s="34"/>
      <c r="F19" s="35"/>
      <c r="G19" s="12"/>
      <c r="H19" s="36" t="str">
        <f t="shared" ref="H19:H20" si="1">IF(G19-F19=0,"",G19-F19)</f>
        <v/>
      </c>
      <c r="I19" s="37"/>
    </row>
    <row r="20" spans="2:12" ht="15" customHeight="1" x14ac:dyDescent="0.25">
      <c r="B20" s="54" t="s">
        <v>13</v>
      </c>
      <c r="C20" s="55"/>
      <c r="D20" s="34"/>
      <c r="E20" s="34"/>
      <c r="F20" s="35"/>
      <c r="G20" s="12"/>
      <c r="H20" s="36" t="str">
        <f t="shared" si="1"/>
        <v/>
      </c>
      <c r="I20" s="37"/>
    </row>
    <row r="21" spans="2:12" ht="15" customHeight="1" x14ac:dyDescent="0.25">
      <c r="F21" s="13"/>
      <c r="G21" s="13"/>
      <c r="H21" s="13"/>
    </row>
    <row r="22" spans="2:12" ht="15" customHeight="1" x14ac:dyDescent="0.25">
      <c r="B22" s="7" t="s">
        <v>14</v>
      </c>
      <c r="C22" s="8"/>
      <c r="F22" s="13"/>
      <c r="G22" s="13"/>
      <c r="H22" s="13"/>
      <c r="J22" s="14"/>
    </row>
    <row r="23" spans="2:12" ht="30" x14ac:dyDescent="0.25">
      <c r="B23" s="11" t="s">
        <v>33</v>
      </c>
      <c r="C23" s="15" t="s">
        <v>16</v>
      </c>
      <c r="D23" s="50" t="s">
        <v>2</v>
      </c>
      <c r="E23" s="51"/>
      <c r="F23" s="16" t="s">
        <v>3</v>
      </c>
      <c r="G23" s="9" t="s">
        <v>4</v>
      </c>
      <c r="H23" s="10" t="s">
        <v>5</v>
      </c>
      <c r="I23" s="11" t="s">
        <v>6</v>
      </c>
      <c r="J23" s="15" t="s">
        <v>22</v>
      </c>
      <c r="K23" s="27" t="s">
        <v>18</v>
      </c>
      <c r="L23" s="15" t="s">
        <v>5</v>
      </c>
    </row>
    <row r="24" spans="2:12" x14ac:dyDescent="0.25">
      <c r="B24" s="33"/>
      <c r="C24" s="34"/>
      <c r="D24" s="34"/>
      <c r="E24" s="34"/>
      <c r="F24" s="35" t="str">
        <f>IF($C24="FTE",J24*250000,"")</f>
        <v/>
      </c>
      <c r="G24" s="12" t="str">
        <f>IF($C24="FTE",K24*250000,"")</f>
        <v/>
      </c>
      <c r="H24" s="36" t="str">
        <f>IF(C24="","",G24-F24)</f>
        <v/>
      </c>
      <c r="I24" s="37"/>
      <c r="J24" s="38"/>
      <c r="K24" s="28"/>
      <c r="L24" s="38" t="str">
        <f>IF($J24="","",K24-J24)</f>
        <v/>
      </c>
    </row>
    <row r="25" spans="2:12" x14ac:dyDescent="0.25">
      <c r="B25" s="33"/>
      <c r="C25" s="34"/>
      <c r="D25" s="34"/>
      <c r="E25" s="34"/>
      <c r="F25" s="35" t="str">
        <f t="shared" ref="F25:G33" si="2">IF($C25="FTE",J25*250000,"")</f>
        <v/>
      </c>
      <c r="G25" s="12" t="str">
        <f t="shared" si="2"/>
        <v/>
      </c>
      <c r="H25" s="36" t="str">
        <f t="shared" ref="H25:H27" si="3">IF(C25="","",G25-F25)</f>
        <v/>
      </c>
      <c r="I25" s="37"/>
      <c r="J25" s="38"/>
      <c r="K25" s="28"/>
      <c r="L25" s="38" t="str">
        <f t="shared" ref="L25:L27" si="4">IF($J25="","",K25-J25)</f>
        <v/>
      </c>
    </row>
    <row r="26" spans="2:12" x14ac:dyDescent="0.25">
      <c r="B26" s="33"/>
      <c r="C26" s="34"/>
      <c r="D26" s="34"/>
      <c r="E26" s="34"/>
      <c r="F26" s="35" t="str">
        <f t="shared" si="2"/>
        <v/>
      </c>
      <c r="G26" s="12" t="str">
        <f t="shared" si="2"/>
        <v/>
      </c>
      <c r="H26" s="36" t="str">
        <f t="shared" si="3"/>
        <v/>
      </c>
      <c r="I26" s="37"/>
      <c r="J26" s="38"/>
      <c r="K26" s="28"/>
      <c r="L26" s="38" t="str">
        <f t="shared" si="4"/>
        <v/>
      </c>
    </row>
    <row r="27" spans="2:12" x14ac:dyDescent="0.25">
      <c r="B27" s="33"/>
      <c r="C27" s="34"/>
      <c r="D27" s="34"/>
      <c r="E27" s="34"/>
      <c r="F27" s="35" t="str">
        <f t="shared" si="2"/>
        <v/>
      </c>
      <c r="G27" s="12" t="str">
        <f t="shared" si="2"/>
        <v/>
      </c>
      <c r="H27" s="36" t="str">
        <f t="shared" si="3"/>
        <v/>
      </c>
      <c r="I27" s="37"/>
      <c r="J27" s="38"/>
      <c r="K27" s="28"/>
      <c r="L27" s="38" t="str">
        <f t="shared" si="4"/>
        <v/>
      </c>
    </row>
    <row r="28" spans="2:12" x14ac:dyDescent="0.25">
      <c r="B28" s="33"/>
      <c r="C28" s="34"/>
      <c r="D28" s="34"/>
      <c r="E28" s="34"/>
      <c r="F28" s="35" t="str">
        <f t="shared" si="2"/>
        <v/>
      </c>
      <c r="G28" s="12" t="str">
        <f t="shared" si="2"/>
        <v/>
      </c>
      <c r="H28" s="36" t="str">
        <f>IF(C28="","",G28-F28)</f>
        <v/>
      </c>
      <c r="I28" s="37"/>
      <c r="J28" s="38"/>
      <c r="K28" s="28"/>
      <c r="L28" s="38" t="str">
        <f>IF($J28="","",K28-J28)</f>
        <v/>
      </c>
    </row>
    <row r="29" spans="2:12" x14ac:dyDescent="0.25">
      <c r="B29" s="33"/>
      <c r="C29" s="34"/>
      <c r="D29" s="34"/>
      <c r="E29" s="34"/>
      <c r="F29" s="35" t="str">
        <f t="shared" si="2"/>
        <v/>
      </c>
      <c r="G29" s="12" t="str">
        <f t="shared" si="2"/>
        <v/>
      </c>
      <c r="H29" s="36" t="str">
        <f t="shared" ref="H29:H31" si="5">IF(C29="","",G29-F29)</f>
        <v/>
      </c>
      <c r="I29" s="37"/>
      <c r="J29" s="38"/>
      <c r="K29" s="28"/>
      <c r="L29" s="38" t="str">
        <f t="shared" ref="L29:L31" si="6">IF($J29="","",K29-J29)</f>
        <v/>
      </c>
    </row>
    <row r="30" spans="2:12" x14ac:dyDescent="0.25">
      <c r="B30" s="33"/>
      <c r="C30" s="34"/>
      <c r="D30" s="34"/>
      <c r="E30" s="34"/>
      <c r="F30" s="35" t="str">
        <f t="shared" si="2"/>
        <v/>
      </c>
      <c r="G30" s="12" t="str">
        <f t="shared" si="2"/>
        <v/>
      </c>
      <c r="H30" s="36" t="str">
        <f t="shared" si="5"/>
        <v/>
      </c>
      <c r="I30" s="37"/>
      <c r="J30" s="38"/>
      <c r="K30" s="28"/>
      <c r="L30" s="38" t="str">
        <f t="shared" si="6"/>
        <v/>
      </c>
    </row>
    <row r="31" spans="2:12" x14ac:dyDescent="0.25">
      <c r="B31" s="33"/>
      <c r="C31" s="34"/>
      <c r="D31" s="34"/>
      <c r="E31" s="34"/>
      <c r="F31" s="35" t="str">
        <f t="shared" si="2"/>
        <v/>
      </c>
      <c r="G31" s="12" t="str">
        <f t="shared" si="2"/>
        <v/>
      </c>
      <c r="H31" s="36" t="str">
        <f t="shared" si="5"/>
        <v/>
      </c>
      <c r="I31" s="37"/>
      <c r="J31" s="38"/>
      <c r="K31" s="28"/>
      <c r="L31" s="38" t="str">
        <f t="shared" si="6"/>
        <v/>
      </c>
    </row>
    <row r="32" spans="2:12" x14ac:dyDescent="0.25">
      <c r="B32" s="33"/>
      <c r="C32" s="34"/>
      <c r="D32" s="34"/>
      <c r="E32" s="34"/>
      <c r="F32" s="35" t="str">
        <f t="shared" si="2"/>
        <v/>
      </c>
      <c r="G32" s="12" t="str">
        <f t="shared" si="2"/>
        <v/>
      </c>
      <c r="H32" s="36" t="str">
        <f>IF(C32="","",G32-F32)</f>
        <v/>
      </c>
      <c r="I32" s="37"/>
      <c r="J32" s="38"/>
      <c r="K32" s="28"/>
      <c r="L32" s="38" t="str">
        <f>IF($J32="","",K32-J32)</f>
        <v/>
      </c>
    </row>
    <row r="33" spans="2:12" x14ac:dyDescent="0.25">
      <c r="B33" s="33"/>
      <c r="C33" s="34"/>
      <c r="D33" s="34"/>
      <c r="E33" s="34"/>
      <c r="F33" s="35" t="str">
        <f t="shared" si="2"/>
        <v/>
      </c>
      <c r="G33" s="12" t="str">
        <f t="shared" si="2"/>
        <v/>
      </c>
      <c r="H33" s="36" t="str">
        <f t="shared" ref="H33" si="7">IF(C33="","",G33-F33)</f>
        <v/>
      </c>
      <c r="I33" s="37"/>
      <c r="J33" s="38"/>
      <c r="K33" s="28"/>
      <c r="L33" s="38" t="str">
        <f t="shared" ref="L33" si="8">IF($J33="","",K33-J33)</f>
        <v/>
      </c>
    </row>
    <row r="35" spans="2:12" x14ac:dyDescent="0.25">
      <c r="B35" s="7" t="s">
        <v>20</v>
      </c>
      <c r="F35" s="13"/>
      <c r="G35" s="13"/>
      <c r="H35" s="13"/>
      <c r="J35" s="14"/>
    </row>
    <row r="36" spans="2:12" ht="30" x14ac:dyDescent="0.25">
      <c r="B36" s="11" t="s">
        <v>21</v>
      </c>
      <c r="C36" s="15" t="s">
        <v>16</v>
      </c>
      <c r="D36" s="50" t="s">
        <v>2</v>
      </c>
      <c r="E36" s="51"/>
      <c r="F36" s="10" t="s">
        <v>3</v>
      </c>
      <c r="G36" s="9" t="s">
        <v>4</v>
      </c>
      <c r="H36" s="10" t="s">
        <v>5</v>
      </c>
      <c r="I36" s="11" t="s">
        <v>6</v>
      </c>
      <c r="J36" s="15" t="s">
        <v>22</v>
      </c>
      <c r="K36" s="27" t="s">
        <v>18</v>
      </c>
      <c r="L36" s="15" t="s">
        <v>5</v>
      </c>
    </row>
    <row r="37" spans="2:12" x14ac:dyDescent="0.25">
      <c r="B37" s="33"/>
      <c r="C37" s="34"/>
      <c r="D37" s="34"/>
      <c r="E37" s="34"/>
      <c r="F37" s="35" t="str">
        <f>IF($C37="FTE",J37*250000,"")</f>
        <v/>
      </c>
      <c r="G37" s="12" t="str">
        <f>IF($C37="FTE",K37*250000,"")</f>
        <v/>
      </c>
      <c r="H37" s="36" t="str">
        <f>IF(C37="","",G37-F37)</f>
        <v/>
      </c>
      <c r="I37" s="37"/>
      <c r="J37" s="38"/>
      <c r="K37" s="28"/>
      <c r="L37" s="38" t="str">
        <f>IF($J37="","",K37-J37)</f>
        <v/>
      </c>
    </row>
    <row r="38" spans="2:12" x14ac:dyDescent="0.25">
      <c r="B38" s="33"/>
      <c r="C38" s="34"/>
      <c r="D38" s="34"/>
      <c r="E38" s="34"/>
      <c r="F38" s="35" t="str">
        <f>IF($C38="FTE",J38*250000,"")</f>
        <v/>
      </c>
      <c r="G38" s="12" t="str">
        <f>IF($C38="FTE",K38*250000,"")</f>
        <v/>
      </c>
      <c r="H38" s="36" t="str">
        <f t="shared" ref="H38:H40" si="9">IF(C38="","",G38-F38)</f>
        <v/>
      </c>
      <c r="I38" s="37"/>
      <c r="J38" s="38"/>
      <c r="K38" s="28"/>
      <c r="L38" s="38" t="str">
        <f t="shared" ref="L38:L40" si="10">IF($J38="","",K38-J38)</f>
        <v/>
      </c>
    </row>
    <row r="39" spans="2:12" x14ac:dyDescent="0.25">
      <c r="B39" s="33"/>
      <c r="C39" s="34"/>
      <c r="D39" s="34"/>
      <c r="E39" s="34"/>
      <c r="F39" s="35" t="str">
        <f t="shared" ref="F39:G40" si="11">IF($C39="FTE",J39*250000,"")</f>
        <v/>
      </c>
      <c r="G39" s="12" t="str">
        <f t="shared" si="11"/>
        <v/>
      </c>
      <c r="H39" s="36" t="str">
        <f t="shared" si="9"/>
        <v/>
      </c>
      <c r="I39" s="37"/>
      <c r="J39" s="38"/>
      <c r="K39" s="28"/>
      <c r="L39" s="38" t="str">
        <f t="shared" si="10"/>
        <v/>
      </c>
    </row>
    <row r="40" spans="2:12" x14ac:dyDescent="0.25">
      <c r="B40" s="33"/>
      <c r="C40" s="34"/>
      <c r="D40" s="34"/>
      <c r="E40" s="34"/>
      <c r="F40" s="35" t="str">
        <f t="shared" si="11"/>
        <v/>
      </c>
      <c r="G40" s="12" t="str">
        <f t="shared" si="11"/>
        <v/>
      </c>
      <c r="H40" s="36" t="str">
        <f t="shared" si="9"/>
        <v/>
      </c>
      <c r="I40" s="37"/>
      <c r="J40" s="38"/>
      <c r="K40" s="28"/>
      <c r="L40" s="38" t="str">
        <f t="shared" si="10"/>
        <v/>
      </c>
    </row>
    <row r="42" spans="2:12" x14ac:dyDescent="0.25">
      <c r="B42" s="17" t="s">
        <v>23</v>
      </c>
    </row>
  </sheetData>
  <mergeCells count="18">
    <mergeCell ref="D36:E36"/>
    <mergeCell ref="B13:C13"/>
    <mergeCell ref="B14:C14"/>
    <mergeCell ref="B15:C15"/>
    <mergeCell ref="B16:C16"/>
    <mergeCell ref="B17:C17"/>
    <mergeCell ref="B18:C18"/>
    <mergeCell ref="B3:I3"/>
    <mergeCell ref="B4:I4"/>
    <mergeCell ref="B19:C19"/>
    <mergeCell ref="B20:C20"/>
    <mergeCell ref="D23:E23"/>
    <mergeCell ref="B7:C7"/>
    <mergeCell ref="D7:E7"/>
    <mergeCell ref="B8:C8"/>
    <mergeCell ref="B9:C9"/>
    <mergeCell ref="B12:C12"/>
    <mergeCell ref="D12:E12"/>
  </mergeCells>
  <conditionalFormatting sqref="F24:G33">
    <cfRule type="expression" dxfId="23" priority="9">
      <formula>$C24="FTE"</formula>
    </cfRule>
  </conditionalFormatting>
  <conditionalFormatting sqref="J24:K33">
    <cfRule type="expression" dxfId="22" priority="8">
      <formula>$C24="FTE"</formula>
    </cfRule>
  </conditionalFormatting>
  <conditionalFormatting sqref="F37:G40">
    <cfRule type="expression" dxfId="21" priority="6">
      <formula>$C37="FTE"</formula>
    </cfRule>
  </conditionalFormatting>
  <conditionalFormatting sqref="J37:K40">
    <cfRule type="expression" dxfId="20" priority="4">
      <formula>LEN(J37&amp;"")-FIND(".",J37&amp;"")&gt;2</formula>
    </cfRule>
    <cfRule type="expression" dxfId="19" priority="5">
      <formula>$C37="FTE"</formula>
    </cfRule>
  </conditionalFormatting>
  <conditionalFormatting sqref="F1:G1 F5:G1048576">
    <cfRule type="expression" dxfId="18" priority="3">
      <formula>LEN(F1&amp;"")-FIND(".",F1&amp;"")&gt;0</formula>
    </cfRule>
  </conditionalFormatting>
  <conditionalFormatting sqref="J1:K1 J5:K1048576">
    <cfRule type="expression" dxfId="17" priority="7">
      <formula>LEN(J1&amp;"")-FIND(".",J1&amp;"")&gt;2</formula>
    </cfRule>
  </conditionalFormatting>
  <conditionalFormatting sqref="F2:G2">
    <cfRule type="expression" dxfId="16" priority="1">
      <formula>LEN(F2&amp;"")-FIND(".",F2&amp;"")&gt;0</formula>
    </cfRule>
  </conditionalFormatting>
  <dataValidations count="3">
    <dataValidation type="list" allowBlank="1" showInputMessage="1" showErrorMessage="1" sqref="C24:C33 C37:C40" xr:uid="{ACEC3672-337E-4BEA-B2B0-6498EBB5D970}">
      <formula1>"cash, FTE, NSIK"</formula1>
    </dataValidation>
    <dataValidation type="list" allowBlank="1" showInputMessage="1" showErrorMessage="1" sqref="E24:E33 E37:E40 E13:E20 E8:E9" xr:uid="{C7904E1F-7CC4-4772-AAF6-92CC4AB0CE52}">
      <formula1>"2023-24"</formula1>
    </dataValidation>
    <dataValidation type="list" allowBlank="1" showInputMessage="1" showErrorMessage="1" sqref="D24:D33 D37:D40 D13:D20 D8:D9" xr:uid="{74F886AD-6547-49B5-BD60-9F62B1556267}">
      <formula1>"Q1, Q2, Q3, Q4, Full year"</formula1>
    </dataValidation>
  </dataValidations>
  <pageMargins left="0.7" right="0.7" top="0.75" bottom="0.75" header="0.3" footer="0.3"/>
  <pageSetup paperSize="9"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E78DFD-807A-4811-B0BE-232A6E269806}">
  <sheetPr>
    <tabColor rgb="FFFFC000"/>
  </sheetPr>
  <dimension ref="B1:M43"/>
  <sheetViews>
    <sheetView zoomScaleNormal="100" workbookViewId="0">
      <selection activeCell="B1" sqref="B1:D1"/>
    </sheetView>
  </sheetViews>
  <sheetFormatPr defaultColWidth="9.140625" defaultRowHeight="15" x14ac:dyDescent="0.25"/>
  <cols>
    <col min="1" max="1" width="2.42578125" style="3" customWidth="1"/>
    <col min="2" max="2" width="37.7109375" style="6" customWidth="1"/>
    <col min="3" max="3" width="17.5703125" style="2" customWidth="1"/>
    <col min="4" max="4" width="8.7109375" style="2" customWidth="1"/>
    <col min="5" max="5" width="10.7109375" style="2" customWidth="1"/>
    <col min="6" max="7" width="14.7109375" style="3" customWidth="1"/>
    <col min="8" max="8" width="14.7109375" style="4" customWidth="1"/>
    <col min="9" max="9" width="58.28515625" style="6" customWidth="1"/>
    <col min="10" max="10" width="9.7109375" style="2" customWidth="1"/>
    <col min="11" max="12" width="10.7109375" style="2" customWidth="1"/>
    <col min="13" max="13" width="11.7109375" style="2" customWidth="1"/>
    <col min="14" max="16384" width="9.140625" style="3"/>
  </cols>
  <sheetData>
    <row r="1" spans="2:13" ht="21" x14ac:dyDescent="0.35">
      <c r="B1" s="56" t="s">
        <v>59</v>
      </c>
      <c r="C1" s="56"/>
      <c r="D1" s="56"/>
    </row>
    <row r="2" spans="2:13" x14ac:dyDescent="0.25">
      <c r="B2" s="44" t="s">
        <v>43</v>
      </c>
      <c r="C2" s="18"/>
      <c r="D2" s="19"/>
      <c r="E2" s="19"/>
      <c r="F2" s="20"/>
      <c r="G2" s="20"/>
      <c r="H2" s="21"/>
      <c r="I2" s="22"/>
      <c r="J2" s="3"/>
      <c r="K2" s="3"/>
      <c r="L2" s="3"/>
      <c r="M2" s="3"/>
    </row>
    <row r="3" spans="2:13" s="43" customFormat="1" ht="30" customHeight="1" x14ac:dyDescent="0.25">
      <c r="B3" s="48" t="s">
        <v>58</v>
      </c>
      <c r="C3" s="48"/>
      <c r="D3" s="48"/>
      <c r="E3" s="48"/>
      <c r="F3" s="48"/>
      <c r="G3" s="48"/>
      <c r="H3" s="48"/>
      <c r="I3" s="48"/>
      <c r="J3" s="42"/>
      <c r="K3" s="42"/>
      <c r="L3" s="42"/>
    </row>
    <row r="4" spans="2:13" s="43" customFormat="1" x14ac:dyDescent="0.25">
      <c r="B4" s="49" t="s">
        <v>44</v>
      </c>
      <c r="C4" s="49"/>
      <c r="D4" s="49"/>
      <c r="E4" s="49"/>
      <c r="F4" s="49"/>
      <c r="G4" s="49"/>
      <c r="H4" s="49"/>
      <c r="I4" s="49"/>
      <c r="J4" s="42"/>
      <c r="K4" s="42"/>
      <c r="L4" s="42"/>
    </row>
    <row r="6" spans="2:13" x14ac:dyDescent="0.25">
      <c r="B6" s="7" t="s">
        <v>0</v>
      </c>
      <c r="C6" s="8"/>
    </row>
    <row r="7" spans="2:13" x14ac:dyDescent="0.25">
      <c r="B7" s="52" t="s">
        <v>1</v>
      </c>
      <c r="C7" s="53"/>
      <c r="D7" s="50" t="s">
        <v>2</v>
      </c>
      <c r="E7" s="51"/>
      <c r="F7" s="10" t="s">
        <v>3</v>
      </c>
      <c r="G7" s="9" t="s">
        <v>4</v>
      </c>
      <c r="H7" s="10" t="s">
        <v>5</v>
      </c>
      <c r="I7" s="23" t="s">
        <v>6</v>
      </c>
    </row>
    <row r="8" spans="2:13" x14ac:dyDescent="0.25">
      <c r="B8" s="54" t="s">
        <v>7</v>
      </c>
      <c r="C8" s="55"/>
      <c r="D8" s="34"/>
      <c r="E8" s="34"/>
      <c r="F8" s="39"/>
      <c r="G8" s="24"/>
      <c r="H8" s="40" t="str">
        <f>IF(D8=0,"",G8-F8)</f>
        <v/>
      </c>
      <c r="I8" s="33"/>
    </row>
    <row r="9" spans="2:13" x14ac:dyDescent="0.25">
      <c r="B9" s="54" t="s">
        <v>24</v>
      </c>
      <c r="C9" s="55"/>
      <c r="D9" s="34"/>
      <c r="E9" s="34"/>
      <c r="F9" s="39"/>
      <c r="G9" s="24"/>
      <c r="H9" s="40" t="str">
        <f>IF(D9=0,"",G9-F9)</f>
        <v/>
      </c>
      <c r="I9" s="33"/>
    </row>
    <row r="10" spans="2:13" x14ac:dyDescent="0.25">
      <c r="F10" s="25"/>
      <c r="G10" s="25"/>
      <c r="H10" s="25"/>
    </row>
    <row r="11" spans="2:13" x14ac:dyDescent="0.25">
      <c r="B11" s="7" t="s">
        <v>8</v>
      </c>
      <c r="C11" s="8"/>
      <c r="F11" s="25"/>
      <c r="G11" s="25"/>
      <c r="H11" s="25"/>
    </row>
    <row r="12" spans="2:13" x14ac:dyDescent="0.25">
      <c r="B12" s="52" t="s">
        <v>9</v>
      </c>
      <c r="C12" s="53"/>
      <c r="D12" s="50" t="s">
        <v>2</v>
      </c>
      <c r="E12" s="51"/>
      <c r="F12" s="10" t="s">
        <v>3</v>
      </c>
      <c r="G12" s="9" t="s">
        <v>4</v>
      </c>
      <c r="H12" s="10" t="s">
        <v>5</v>
      </c>
      <c r="I12" s="23" t="s">
        <v>6</v>
      </c>
    </row>
    <row r="13" spans="2:13" x14ac:dyDescent="0.25">
      <c r="B13" s="54" t="s">
        <v>25</v>
      </c>
      <c r="C13" s="55"/>
      <c r="D13" s="34"/>
      <c r="E13" s="34"/>
      <c r="F13" s="39"/>
      <c r="G13" s="24"/>
      <c r="H13" s="40" t="str">
        <f>IF(D13=0,"",G13-F13)</f>
        <v/>
      </c>
      <c r="I13" s="33"/>
    </row>
    <row r="14" spans="2:13" x14ac:dyDescent="0.25">
      <c r="B14" s="54" t="s">
        <v>26</v>
      </c>
      <c r="C14" s="55"/>
      <c r="D14" s="34"/>
      <c r="E14" s="34"/>
      <c r="F14" s="39"/>
      <c r="G14" s="24"/>
      <c r="H14" s="40" t="str">
        <f t="shared" ref="H14:H21" si="0">IF(D14=0,"",G14-F14)</f>
        <v/>
      </c>
      <c r="I14" s="33"/>
    </row>
    <row r="15" spans="2:13" x14ac:dyDescent="0.25">
      <c r="B15" s="54" t="s">
        <v>10</v>
      </c>
      <c r="C15" s="55"/>
      <c r="D15" s="34"/>
      <c r="E15" s="34"/>
      <c r="F15" s="39"/>
      <c r="G15" s="24"/>
      <c r="H15" s="40" t="str">
        <f t="shared" si="0"/>
        <v/>
      </c>
      <c r="I15" s="33"/>
    </row>
    <row r="16" spans="2:13" x14ac:dyDescent="0.25">
      <c r="B16" s="54" t="s">
        <v>27</v>
      </c>
      <c r="C16" s="55"/>
      <c r="D16" s="34"/>
      <c r="E16" s="34"/>
      <c r="F16" s="39"/>
      <c r="G16" s="24"/>
      <c r="H16" s="40" t="str">
        <f t="shared" si="0"/>
        <v/>
      </c>
      <c r="I16" s="33"/>
    </row>
    <row r="17" spans="2:13" x14ac:dyDescent="0.25">
      <c r="B17" s="54" t="s">
        <v>28</v>
      </c>
      <c r="C17" s="55"/>
      <c r="D17" s="34"/>
      <c r="E17" s="34"/>
      <c r="F17" s="39"/>
      <c r="G17" s="24"/>
      <c r="H17" s="40" t="str">
        <f t="shared" si="0"/>
        <v/>
      </c>
      <c r="I17" s="33"/>
    </row>
    <row r="18" spans="2:13" x14ac:dyDescent="0.25">
      <c r="B18" s="54" t="s">
        <v>29</v>
      </c>
      <c r="C18" s="55"/>
      <c r="D18" s="34"/>
      <c r="E18" s="34"/>
      <c r="F18" s="39"/>
      <c r="G18" s="24"/>
      <c r="H18" s="40" t="str">
        <f t="shared" si="0"/>
        <v/>
      </c>
      <c r="I18" s="33"/>
    </row>
    <row r="19" spans="2:13" x14ac:dyDescent="0.25">
      <c r="B19" s="54" t="s">
        <v>30</v>
      </c>
      <c r="C19" s="55"/>
      <c r="D19" s="34"/>
      <c r="E19" s="34"/>
      <c r="F19" s="39"/>
      <c r="G19" s="24"/>
      <c r="H19" s="40" t="str">
        <f t="shared" si="0"/>
        <v/>
      </c>
      <c r="I19" s="33"/>
    </row>
    <row r="20" spans="2:13" x14ac:dyDescent="0.25">
      <c r="B20" s="54" t="s">
        <v>13</v>
      </c>
      <c r="C20" s="55"/>
      <c r="D20" s="34"/>
      <c r="E20" s="34"/>
      <c r="F20" s="39"/>
      <c r="G20" s="24"/>
      <c r="H20" s="40" t="str">
        <f t="shared" si="0"/>
        <v/>
      </c>
      <c r="I20" s="33"/>
    </row>
    <row r="21" spans="2:13" x14ac:dyDescent="0.25">
      <c r="B21" s="54" t="s">
        <v>31</v>
      </c>
      <c r="C21" s="55"/>
      <c r="D21" s="34"/>
      <c r="E21" s="34"/>
      <c r="F21" s="39"/>
      <c r="G21" s="24"/>
      <c r="H21" s="40" t="str">
        <f t="shared" si="0"/>
        <v/>
      </c>
      <c r="I21" s="33"/>
    </row>
    <row r="22" spans="2:13" x14ac:dyDescent="0.25">
      <c r="F22" s="25"/>
      <c r="G22" s="25"/>
      <c r="H22" s="25"/>
    </row>
    <row r="23" spans="2:13" x14ac:dyDescent="0.25">
      <c r="B23" s="7" t="s">
        <v>14</v>
      </c>
      <c r="C23" s="8"/>
      <c r="F23" s="25"/>
      <c r="G23" s="25"/>
      <c r="H23" s="25"/>
    </row>
    <row r="24" spans="2:13" ht="30" x14ac:dyDescent="0.25">
      <c r="B24" s="11" t="s">
        <v>33</v>
      </c>
      <c r="C24" s="15" t="s">
        <v>32</v>
      </c>
      <c r="D24" s="50" t="s">
        <v>2</v>
      </c>
      <c r="E24" s="51"/>
      <c r="F24" s="10" t="s">
        <v>3</v>
      </c>
      <c r="G24" s="9" t="s">
        <v>4</v>
      </c>
      <c r="H24" s="10" t="s">
        <v>5</v>
      </c>
      <c r="I24" s="23" t="s">
        <v>6</v>
      </c>
      <c r="J24" s="26" t="s">
        <v>19</v>
      </c>
      <c r="K24" s="15" t="s">
        <v>22</v>
      </c>
      <c r="L24" s="27" t="s">
        <v>18</v>
      </c>
      <c r="M24" s="15" t="s">
        <v>5</v>
      </c>
    </row>
    <row r="25" spans="2:13" x14ac:dyDescent="0.25">
      <c r="B25" s="33"/>
      <c r="C25" s="34"/>
      <c r="D25" s="34"/>
      <c r="E25" s="34"/>
      <c r="F25" s="39"/>
      <c r="G25" s="24"/>
      <c r="H25" s="40" t="str">
        <f>IF(C25=0,"",G25-F25)</f>
        <v/>
      </c>
      <c r="I25" s="33"/>
      <c r="J25" s="41" t="str">
        <f>IF(C25="staff value","FTE","")</f>
        <v/>
      </c>
      <c r="K25" s="38"/>
      <c r="L25" s="28"/>
      <c r="M25" s="38" t="str">
        <f>IF(K25="","",L25-K25)</f>
        <v/>
      </c>
    </row>
    <row r="26" spans="2:13" x14ac:dyDescent="0.25">
      <c r="B26" s="45"/>
      <c r="C26" s="46"/>
      <c r="D26" s="34"/>
      <c r="E26" s="34"/>
      <c r="F26" s="47"/>
      <c r="G26" s="47"/>
      <c r="H26" s="40" t="str">
        <f t="shared" ref="H26:H34" si="1">IF(C26=0,"",G26-F26)</f>
        <v/>
      </c>
      <c r="I26" s="45"/>
      <c r="J26" s="41" t="str">
        <f t="shared" ref="J26:J33" si="2">IF(C26="staff value","FTE","")</f>
        <v/>
      </c>
      <c r="K26" s="38"/>
      <c r="L26" s="28"/>
      <c r="M26" s="38" t="str">
        <f t="shared" ref="M26:M34" si="3">IF(K26="","",L26-K26)</f>
        <v/>
      </c>
    </row>
    <row r="27" spans="2:13" x14ac:dyDescent="0.25">
      <c r="B27" s="33"/>
      <c r="C27" s="34"/>
      <c r="D27" s="34"/>
      <c r="E27" s="34"/>
      <c r="F27" s="39"/>
      <c r="G27" s="24"/>
      <c r="H27" s="40" t="str">
        <f t="shared" si="1"/>
        <v/>
      </c>
      <c r="I27" s="33"/>
      <c r="J27" s="41" t="str">
        <f t="shared" si="2"/>
        <v/>
      </c>
      <c r="K27" s="38"/>
      <c r="L27" s="28"/>
      <c r="M27" s="38" t="str">
        <f t="shared" si="3"/>
        <v/>
      </c>
    </row>
    <row r="28" spans="2:13" x14ac:dyDescent="0.25">
      <c r="B28" s="33"/>
      <c r="C28" s="34"/>
      <c r="D28" s="34"/>
      <c r="E28" s="34"/>
      <c r="F28" s="39"/>
      <c r="G28" s="24"/>
      <c r="H28" s="40" t="str">
        <f t="shared" si="1"/>
        <v/>
      </c>
      <c r="I28" s="33"/>
      <c r="J28" s="41" t="str">
        <f t="shared" si="2"/>
        <v/>
      </c>
      <c r="K28" s="38"/>
      <c r="L28" s="28"/>
      <c r="M28" s="38" t="str">
        <f t="shared" si="3"/>
        <v/>
      </c>
    </row>
    <row r="29" spans="2:13" x14ac:dyDescent="0.25">
      <c r="B29" s="33"/>
      <c r="C29" s="34"/>
      <c r="D29" s="34"/>
      <c r="E29" s="34"/>
      <c r="F29" s="39"/>
      <c r="G29" s="24"/>
      <c r="H29" s="40" t="str">
        <f t="shared" si="1"/>
        <v/>
      </c>
      <c r="I29" s="33"/>
      <c r="J29" s="41" t="str">
        <f t="shared" si="2"/>
        <v/>
      </c>
      <c r="K29" s="38"/>
      <c r="L29" s="28"/>
      <c r="M29" s="38" t="str">
        <f t="shared" si="3"/>
        <v/>
      </c>
    </row>
    <row r="30" spans="2:13" x14ac:dyDescent="0.25">
      <c r="B30" s="33"/>
      <c r="C30" s="34"/>
      <c r="D30" s="34"/>
      <c r="E30" s="34"/>
      <c r="F30" s="39"/>
      <c r="G30" s="24"/>
      <c r="H30" s="40" t="str">
        <f t="shared" si="1"/>
        <v/>
      </c>
      <c r="I30" s="33"/>
      <c r="J30" s="41" t="str">
        <f t="shared" si="2"/>
        <v/>
      </c>
      <c r="K30" s="38"/>
      <c r="L30" s="28"/>
      <c r="M30" s="38" t="str">
        <f t="shared" si="3"/>
        <v/>
      </c>
    </row>
    <row r="31" spans="2:13" x14ac:dyDescent="0.25">
      <c r="B31" s="33"/>
      <c r="C31" s="34"/>
      <c r="D31" s="34"/>
      <c r="E31" s="34"/>
      <c r="F31" s="39"/>
      <c r="G31" s="24"/>
      <c r="H31" s="40" t="str">
        <f t="shared" si="1"/>
        <v/>
      </c>
      <c r="I31" s="33"/>
      <c r="J31" s="41" t="str">
        <f t="shared" si="2"/>
        <v/>
      </c>
      <c r="K31" s="38"/>
      <c r="L31" s="28"/>
      <c r="M31" s="38" t="str">
        <f t="shared" si="3"/>
        <v/>
      </c>
    </row>
    <row r="32" spans="2:13" x14ac:dyDescent="0.25">
      <c r="B32" s="33"/>
      <c r="C32" s="34"/>
      <c r="D32" s="34"/>
      <c r="E32" s="34"/>
      <c r="F32" s="39"/>
      <c r="G32" s="24"/>
      <c r="H32" s="40" t="str">
        <f t="shared" si="1"/>
        <v/>
      </c>
      <c r="I32" s="33"/>
      <c r="J32" s="41" t="str">
        <f t="shared" si="2"/>
        <v/>
      </c>
      <c r="K32" s="38"/>
      <c r="L32" s="28"/>
      <c r="M32" s="38" t="str">
        <f t="shared" si="3"/>
        <v/>
      </c>
    </row>
    <row r="33" spans="2:13" x14ac:dyDescent="0.25">
      <c r="B33" s="33"/>
      <c r="C33" s="34"/>
      <c r="D33" s="34"/>
      <c r="E33" s="34"/>
      <c r="F33" s="39"/>
      <c r="G33" s="24"/>
      <c r="H33" s="40" t="str">
        <f t="shared" si="1"/>
        <v/>
      </c>
      <c r="I33" s="33"/>
      <c r="J33" s="41" t="str">
        <f t="shared" si="2"/>
        <v/>
      </c>
      <c r="K33" s="38"/>
      <c r="L33" s="28"/>
      <c r="M33" s="38" t="str">
        <f t="shared" si="3"/>
        <v/>
      </c>
    </row>
    <row r="34" spans="2:13" x14ac:dyDescent="0.25">
      <c r="B34" s="33"/>
      <c r="C34" s="34"/>
      <c r="D34" s="34"/>
      <c r="E34" s="34"/>
      <c r="F34" s="39"/>
      <c r="G34" s="24"/>
      <c r="H34" s="40" t="str">
        <f t="shared" si="1"/>
        <v/>
      </c>
      <c r="I34" s="33"/>
      <c r="J34" s="41"/>
      <c r="K34" s="38"/>
      <c r="L34" s="28"/>
      <c r="M34" s="38" t="str">
        <f t="shared" si="3"/>
        <v/>
      </c>
    </row>
    <row r="35" spans="2:13" x14ac:dyDescent="0.25">
      <c r="I35" s="5"/>
      <c r="J35" s="3"/>
      <c r="K35" s="3"/>
      <c r="L35" s="3"/>
      <c r="M35" s="3"/>
    </row>
    <row r="36" spans="2:13" x14ac:dyDescent="0.25">
      <c r="B36" s="7" t="s">
        <v>20</v>
      </c>
      <c r="F36" s="13"/>
      <c r="G36" s="13"/>
      <c r="H36" s="13"/>
      <c r="I36" s="5"/>
      <c r="J36" s="14"/>
      <c r="K36" s="3"/>
      <c r="L36" s="3"/>
      <c r="M36" s="3"/>
    </row>
    <row r="37" spans="2:13" ht="30" x14ac:dyDescent="0.25">
      <c r="B37" s="11" t="s">
        <v>21</v>
      </c>
      <c r="C37" s="15" t="s">
        <v>16</v>
      </c>
      <c r="D37" s="50" t="s">
        <v>2</v>
      </c>
      <c r="E37" s="51"/>
      <c r="F37" s="10" t="s">
        <v>3</v>
      </c>
      <c r="G37" s="9" t="s">
        <v>4</v>
      </c>
      <c r="H37" s="10" t="s">
        <v>5</v>
      </c>
      <c r="I37" s="11" t="s">
        <v>6</v>
      </c>
      <c r="J37" s="26" t="s">
        <v>19</v>
      </c>
      <c r="K37" s="15" t="s">
        <v>22</v>
      </c>
      <c r="L37" s="27" t="s">
        <v>18</v>
      </c>
      <c r="M37" s="15" t="s">
        <v>5</v>
      </c>
    </row>
    <row r="38" spans="2:13" x14ac:dyDescent="0.25">
      <c r="B38" s="33"/>
      <c r="C38" s="34"/>
      <c r="D38" s="34"/>
      <c r="E38" s="34"/>
      <c r="F38" s="39"/>
      <c r="G38" s="24"/>
      <c r="H38" s="40" t="str">
        <f t="shared" ref="H38:H41" si="4">IF(C38=0,"",G38-F38)</f>
        <v/>
      </c>
      <c r="I38" s="33"/>
      <c r="J38" s="41" t="str">
        <f t="shared" ref="J38:J41" si="5">IF(C38="staff value","FTE","")</f>
        <v/>
      </c>
      <c r="K38" s="38"/>
      <c r="L38" s="28"/>
      <c r="M38" s="38" t="str">
        <f t="shared" ref="M38:M41" si="6">IF(K38="","",L38-K38)</f>
        <v/>
      </c>
    </row>
    <row r="39" spans="2:13" x14ac:dyDescent="0.25">
      <c r="B39" s="33"/>
      <c r="C39" s="34"/>
      <c r="D39" s="34"/>
      <c r="E39" s="34"/>
      <c r="F39" s="39"/>
      <c r="G39" s="24"/>
      <c r="H39" s="40" t="str">
        <f t="shared" si="4"/>
        <v/>
      </c>
      <c r="I39" s="33"/>
      <c r="J39" s="41" t="str">
        <f t="shared" si="5"/>
        <v/>
      </c>
      <c r="K39" s="38"/>
      <c r="L39" s="28"/>
      <c r="M39" s="38" t="str">
        <f t="shared" si="6"/>
        <v/>
      </c>
    </row>
    <row r="40" spans="2:13" x14ac:dyDescent="0.25">
      <c r="B40" s="33"/>
      <c r="C40" s="34"/>
      <c r="D40" s="34"/>
      <c r="E40" s="34"/>
      <c r="F40" s="39"/>
      <c r="G40" s="24"/>
      <c r="H40" s="40" t="str">
        <f t="shared" si="4"/>
        <v/>
      </c>
      <c r="I40" s="33"/>
      <c r="J40" s="41" t="str">
        <f t="shared" si="5"/>
        <v/>
      </c>
      <c r="K40" s="38"/>
      <c r="L40" s="28"/>
      <c r="M40" s="38" t="str">
        <f t="shared" si="6"/>
        <v/>
      </c>
    </row>
    <row r="41" spans="2:13" x14ac:dyDescent="0.25">
      <c r="B41" s="33"/>
      <c r="C41" s="34"/>
      <c r="D41" s="34"/>
      <c r="E41" s="34"/>
      <c r="F41" s="39"/>
      <c r="G41" s="24"/>
      <c r="H41" s="40" t="str">
        <f t="shared" si="4"/>
        <v/>
      </c>
      <c r="I41" s="33"/>
      <c r="J41" s="41" t="str">
        <f t="shared" si="5"/>
        <v/>
      </c>
      <c r="K41" s="38"/>
      <c r="L41" s="28"/>
      <c r="M41" s="38" t="str">
        <f t="shared" si="6"/>
        <v/>
      </c>
    </row>
    <row r="42" spans="2:13" x14ac:dyDescent="0.25">
      <c r="B42" s="3"/>
    </row>
    <row r="43" spans="2:13" x14ac:dyDescent="0.25">
      <c r="B43" s="17" t="s">
        <v>23</v>
      </c>
      <c r="C43" s="29"/>
      <c r="F43" s="30"/>
      <c r="G43" s="31"/>
      <c r="H43" s="30"/>
      <c r="I43" s="5"/>
      <c r="J43" s="29"/>
      <c r="K43" s="32"/>
      <c r="L43" s="29"/>
      <c r="M43" s="3"/>
    </row>
  </sheetData>
  <mergeCells count="20">
    <mergeCell ref="B18:C18"/>
    <mergeCell ref="B1:D1"/>
    <mergeCell ref="B7:C7"/>
    <mergeCell ref="D7:E7"/>
    <mergeCell ref="B8:C8"/>
    <mergeCell ref="B9:C9"/>
    <mergeCell ref="B12:C12"/>
    <mergeCell ref="D12:E12"/>
    <mergeCell ref="B13:C13"/>
    <mergeCell ref="B14:C14"/>
    <mergeCell ref="B15:C15"/>
    <mergeCell ref="B16:C16"/>
    <mergeCell ref="B17:C17"/>
    <mergeCell ref="B3:I3"/>
    <mergeCell ref="B4:I4"/>
    <mergeCell ref="B19:C19"/>
    <mergeCell ref="B20:C20"/>
    <mergeCell ref="B21:C21"/>
    <mergeCell ref="D24:E24"/>
    <mergeCell ref="D37:E37"/>
  </mergeCells>
  <conditionalFormatting sqref="J25:L34">
    <cfRule type="expression" dxfId="15" priority="9">
      <formula>$C25="staff value"</formula>
    </cfRule>
  </conditionalFormatting>
  <conditionalFormatting sqref="J25:J34">
    <cfRule type="cellIs" dxfId="14" priority="8" operator="equal">
      <formula>"FTE"</formula>
    </cfRule>
  </conditionalFormatting>
  <conditionalFormatting sqref="F5:G1048576">
    <cfRule type="expression" dxfId="13" priority="7">
      <formula>LEN(F5&amp;"")-FIND(".",F5&amp;"")&gt;0</formula>
    </cfRule>
  </conditionalFormatting>
  <conditionalFormatting sqref="J38:L41">
    <cfRule type="expression" dxfId="12" priority="6">
      <formula>$C38="staff value"</formula>
    </cfRule>
  </conditionalFormatting>
  <conditionalFormatting sqref="J38:J41">
    <cfRule type="cellIs" dxfId="11" priority="5" operator="equal">
      <formula>"FTE"</formula>
    </cfRule>
  </conditionalFormatting>
  <conditionalFormatting sqref="F1:G1">
    <cfRule type="expression" dxfId="10" priority="4">
      <formula>LEN(F1&amp;"")-FIND(".",F1&amp;"")&gt;0</formula>
    </cfRule>
  </conditionalFormatting>
  <conditionalFormatting sqref="K1:L1 K5:L1048576">
    <cfRule type="expression" dxfId="9" priority="3">
      <formula>LEN(K1&amp;"")-FIND(".",K1&amp;"")&gt;2</formula>
    </cfRule>
  </conditionalFormatting>
  <conditionalFormatting sqref="F2:G2">
    <cfRule type="expression" dxfId="8" priority="1">
      <formula>LEN(F2&amp;"")-FIND(".",F2&amp;"")&gt;0</formula>
    </cfRule>
  </conditionalFormatting>
  <dataValidations count="4">
    <dataValidation type="list" allowBlank="1" showInputMessage="1" showErrorMessage="1" sqref="C25:C34 C38:C41" xr:uid="{BEF6474E-27F1-4011-80B3-64441A8F6AE6}">
      <formula1>"cash,staff value,NSIK"</formula1>
    </dataValidation>
    <dataValidation type="list" allowBlank="1" showInputMessage="1" showErrorMessage="1" sqref="J25:J34 J38:J41" xr:uid="{67F7B2AE-5F2A-4274-B108-C2A6B564642F}">
      <formula1>"FTE"</formula1>
    </dataValidation>
    <dataValidation type="list" allowBlank="1" showInputMessage="1" showErrorMessage="1" sqref="D25:D34 D38:D41 D13:D21 D8:D9" xr:uid="{7237A09A-B2BA-4DD7-87B4-C69583306BA6}">
      <formula1>"Q1, Q2, Q3, Q4, Full year"</formula1>
    </dataValidation>
    <dataValidation type="list" allowBlank="1" showInputMessage="1" showErrorMessage="1" sqref="E25:E34 E38:E41 E13:E21 E8:E9" xr:uid="{7CE4B91F-A0B2-4CA1-9F2B-AD73BF712FF7}">
      <formula1>"2023-24"</formula1>
    </dataValidation>
  </dataValidations>
  <pageMargins left="0.7" right="0.7" top="0.75" bottom="0.75" header="0.3" footer="0.3"/>
  <pageSetup paperSize="9"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037451-72EE-4502-AE14-6233BA0A141E}">
  <sheetPr>
    <tabColor theme="8" tint="0.39997558519241921"/>
  </sheetPr>
  <dimension ref="B1:M43"/>
  <sheetViews>
    <sheetView tabSelected="1" zoomScaleNormal="100" workbookViewId="0">
      <selection activeCell="B1" sqref="B1:D1"/>
    </sheetView>
  </sheetViews>
  <sheetFormatPr defaultColWidth="9.140625" defaultRowHeight="15" x14ac:dyDescent="0.25"/>
  <cols>
    <col min="1" max="1" width="2.42578125" style="3" customWidth="1"/>
    <col min="2" max="2" width="37.7109375" style="6" customWidth="1"/>
    <col min="3" max="3" width="17.5703125" style="2" customWidth="1"/>
    <col min="4" max="4" width="8.7109375" style="2" customWidth="1"/>
    <col min="5" max="5" width="10.7109375" style="2" customWidth="1"/>
    <col min="6" max="7" width="14.7109375" style="3" customWidth="1"/>
    <col min="8" max="8" width="14.7109375" style="4" customWidth="1"/>
    <col min="9" max="9" width="58.28515625" style="6" customWidth="1"/>
    <col min="10" max="10" width="9.7109375" style="2" customWidth="1"/>
    <col min="11" max="12" width="10.7109375" style="2" customWidth="1"/>
    <col min="13" max="13" width="11.7109375" style="2" customWidth="1"/>
    <col min="14" max="16384" width="9.140625" style="3"/>
  </cols>
  <sheetData>
    <row r="1" spans="2:13" ht="21" x14ac:dyDescent="0.35">
      <c r="B1" s="56" t="s">
        <v>59</v>
      </c>
      <c r="C1" s="56"/>
      <c r="D1" s="56"/>
    </row>
    <row r="2" spans="2:13" x14ac:dyDescent="0.25">
      <c r="B2" s="44" t="s">
        <v>43</v>
      </c>
      <c r="C2" s="18"/>
      <c r="D2" s="19"/>
      <c r="E2" s="19"/>
      <c r="F2" s="20"/>
      <c r="G2" s="20"/>
      <c r="H2" s="21"/>
      <c r="I2" s="22"/>
      <c r="J2" s="3"/>
      <c r="K2" s="3"/>
      <c r="L2" s="3"/>
      <c r="M2" s="3"/>
    </row>
    <row r="3" spans="2:13" s="43" customFormat="1" ht="30" customHeight="1" x14ac:dyDescent="0.25">
      <c r="B3" s="48" t="s">
        <v>58</v>
      </c>
      <c r="C3" s="48"/>
      <c r="D3" s="48"/>
      <c r="E3" s="48"/>
      <c r="F3" s="48"/>
      <c r="G3" s="48"/>
      <c r="H3" s="48"/>
      <c r="I3" s="48"/>
      <c r="J3" s="42"/>
      <c r="K3" s="42"/>
      <c r="L3" s="42"/>
    </row>
    <row r="4" spans="2:13" s="43" customFormat="1" x14ac:dyDescent="0.25">
      <c r="B4" s="49" t="s">
        <v>44</v>
      </c>
      <c r="C4" s="49"/>
      <c r="D4" s="49"/>
      <c r="E4" s="49"/>
      <c r="F4" s="49"/>
      <c r="G4" s="49"/>
      <c r="H4" s="49"/>
      <c r="I4" s="49"/>
      <c r="J4" s="42"/>
      <c r="K4" s="42"/>
      <c r="L4" s="42"/>
    </row>
    <row r="6" spans="2:13" x14ac:dyDescent="0.25">
      <c r="B6" s="7" t="s">
        <v>0</v>
      </c>
      <c r="C6" s="8"/>
    </row>
    <row r="7" spans="2:13" x14ac:dyDescent="0.25">
      <c r="B7" s="52" t="s">
        <v>1</v>
      </c>
      <c r="C7" s="53"/>
      <c r="D7" s="50" t="s">
        <v>2</v>
      </c>
      <c r="E7" s="51"/>
      <c r="F7" s="10" t="s">
        <v>3</v>
      </c>
      <c r="G7" s="9" t="s">
        <v>4</v>
      </c>
      <c r="H7" s="10" t="s">
        <v>5</v>
      </c>
      <c r="I7" s="23" t="s">
        <v>6</v>
      </c>
    </row>
    <row r="8" spans="2:13" x14ac:dyDescent="0.25">
      <c r="B8" s="54" t="s">
        <v>7</v>
      </c>
      <c r="C8" s="55"/>
      <c r="D8" s="34"/>
      <c r="E8" s="34"/>
      <c r="F8" s="39"/>
      <c r="G8" s="24"/>
      <c r="H8" s="40" t="str">
        <f>IF(D8=0,"",G8-F8)</f>
        <v/>
      </c>
      <c r="I8" s="33"/>
    </row>
    <row r="9" spans="2:13" x14ac:dyDescent="0.25">
      <c r="B9" s="54" t="s">
        <v>24</v>
      </c>
      <c r="C9" s="55"/>
      <c r="D9" s="34" t="s">
        <v>45</v>
      </c>
      <c r="E9" s="34" t="s">
        <v>46</v>
      </c>
      <c r="F9" s="39">
        <v>27500</v>
      </c>
      <c r="G9" s="24">
        <v>25000</v>
      </c>
      <c r="H9" s="40">
        <f>IF(D9=0,"",G9-F9)</f>
        <v>-2500</v>
      </c>
      <c r="I9" s="33" t="s">
        <v>63</v>
      </c>
    </row>
    <row r="10" spans="2:13" x14ac:dyDescent="0.25">
      <c r="F10" s="25"/>
      <c r="G10" s="25"/>
      <c r="H10" s="25"/>
    </row>
    <row r="11" spans="2:13" x14ac:dyDescent="0.25">
      <c r="B11" s="7" t="s">
        <v>8</v>
      </c>
      <c r="C11" s="8"/>
      <c r="F11" s="25"/>
      <c r="G11" s="25"/>
      <c r="H11" s="25"/>
    </row>
    <row r="12" spans="2:13" x14ac:dyDescent="0.25">
      <c r="B12" s="52" t="s">
        <v>9</v>
      </c>
      <c r="C12" s="53"/>
      <c r="D12" s="50" t="s">
        <v>2</v>
      </c>
      <c r="E12" s="51"/>
      <c r="F12" s="10" t="s">
        <v>3</v>
      </c>
      <c r="G12" s="9" t="s">
        <v>4</v>
      </c>
      <c r="H12" s="10" t="s">
        <v>5</v>
      </c>
      <c r="I12" s="23" t="s">
        <v>6</v>
      </c>
    </row>
    <row r="13" spans="2:13" x14ac:dyDescent="0.25">
      <c r="B13" s="54" t="s">
        <v>25</v>
      </c>
      <c r="C13" s="55"/>
      <c r="D13" s="34"/>
      <c r="E13" s="34"/>
      <c r="F13" s="39"/>
      <c r="G13" s="24"/>
      <c r="H13" s="40" t="str">
        <f>IF(D13=0,"",G13-F13)</f>
        <v/>
      </c>
      <c r="I13" s="33"/>
    </row>
    <row r="14" spans="2:13" x14ac:dyDescent="0.25">
      <c r="B14" s="54" t="s">
        <v>26</v>
      </c>
      <c r="C14" s="55"/>
      <c r="D14" s="34"/>
      <c r="E14" s="34"/>
      <c r="F14" s="39"/>
      <c r="G14" s="24"/>
      <c r="H14" s="40" t="str">
        <f t="shared" ref="H14:H21" si="0">IF(D14=0,"",G14-F14)</f>
        <v/>
      </c>
      <c r="I14" s="33"/>
    </row>
    <row r="15" spans="2:13" x14ac:dyDescent="0.25">
      <c r="B15" s="54" t="s">
        <v>10</v>
      </c>
      <c r="C15" s="55"/>
      <c r="D15" s="34" t="s">
        <v>47</v>
      </c>
      <c r="E15" s="34" t="s">
        <v>46</v>
      </c>
      <c r="F15" s="39">
        <v>0</v>
      </c>
      <c r="G15" s="24">
        <v>12750</v>
      </c>
      <c r="H15" s="40">
        <f t="shared" si="0"/>
        <v>12750</v>
      </c>
      <c r="I15" s="33" t="s">
        <v>64</v>
      </c>
    </row>
    <row r="16" spans="2:13" x14ac:dyDescent="0.25">
      <c r="B16" s="54" t="s">
        <v>27</v>
      </c>
      <c r="C16" s="55"/>
      <c r="D16" s="34"/>
      <c r="E16" s="34"/>
      <c r="F16" s="39"/>
      <c r="G16" s="24"/>
      <c r="H16" s="40" t="str">
        <f t="shared" si="0"/>
        <v/>
      </c>
      <c r="I16" s="33"/>
    </row>
    <row r="17" spans="2:13" x14ac:dyDescent="0.25">
      <c r="B17" s="54" t="s">
        <v>28</v>
      </c>
      <c r="C17" s="55"/>
      <c r="D17" s="34"/>
      <c r="E17" s="34"/>
      <c r="F17" s="39"/>
      <c r="G17" s="24"/>
      <c r="H17" s="40" t="str">
        <f t="shared" si="0"/>
        <v/>
      </c>
      <c r="I17" s="33"/>
    </row>
    <row r="18" spans="2:13" x14ac:dyDescent="0.25">
      <c r="B18" s="54" t="s">
        <v>29</v>
      </c>
      <c r="C18" s="55"/>
      <c r="D18" s="34"/>
      <c r="E18" s="34"/>
      <c r="F18" s="39"/>
      <c r="G18" s="24"/>
      <c r="H18" s="40" t="str">
        <f t="shared" si="0"/>
        <v/>
      </c>
      <c r="I18" s="33"/>
    </row>
    <row r="19" spans="2:13" x14ac:dyDescent="0.25">
      <c r="B19" s="54" t="s">
        <v>30</v>
      </c>
      <c r="C19" s="55"/>
      <c r="D19" s="34"/>
      <c r="E19" s="34"/>
      <c r="F19" s="39"/>
      <c r="G19" s="24"/>
      <c r="H19" s="40" t="str">
        <f t="shared" si="0"/>
        <v/>
      </c>
      <c r="I19" s="33"/>
    </row>
    <row r="20" spans="2:13" x14ac:dyDescent="0.25">
      <c r="B20" s="54" t="s">
        <v>13</v>
      </c>
      <c r="C20" s="55"/>
      <c r="D20" s="34"/>
      <c r="E20" s="34"/>
      <c r="F20" s="39"/>
      <c r="G20" s="24"/>
      <c r="H20" s="40" t="str">
        <f t="shared" si="0"/>
        <v/>
      </c>
      <c r="I20" s="33"/>
    </row>
    <row r="21" spans="2:13" x14ac:dyDescent="0.25">
      <c r="B21" s="54" t="s">
        <v>31</v>
      </c>
      <c r="C21" s="55"/>
      <c r="D21" s="34"/>
      <c r="E21" s="34"/>
      <c r="F21" s="39"/>
      <c r="G21" s="24"/>
      <c r="H21" s="40" t="str">
        <f t="shared" si="0"/>
        <v/>
      </c>
      <c r="I21" s="33"/>
    </row>
    <row r="22" spans="2:13" x14ac:dyDescent="0.25">
      <c r="F22" s="25"/>
      <c r="G22" s="25"/>
      <c r="H22" s="25"/>
    </row>
    <row r="23" spans="2:13" x14ac:dyDescent="0.25">
      <c r="B23" s="7" t="s">
        <v>14</v>
      </c>
      <c r="C23" s="8"/>
      <c r="F23" s="25"/>
      <c r="G23" s="25"/>
      <c r="H23" s="25"/>
    </row>
    <row r="24" spans="2:13" ht="30" x14ac:dyDescent="0.25">
      <c r="B24" s="11" t="s">
        <v>33</v>
      </c>
      <c r="C24" s="15" t="s">
        <v>32</v>
      </c>
      <c r="D24" s="50" t="s">
        <v>2</v>
      </c>
      <c r="E24" s="51"/>
      <c r="F24" s="10" t="s">
        <v>3</v>
      </c>
      <c r="G24" s="9" t="s">
        <v>4</v>
      </c>
      <c r="H24" s="10" t="s">
        <v>5</v>
      </c>
      <c r="I24" s="23" t="s">
        <v>6</v>
      </c>
      <c r="J24" s="26" t="s">
        <v>19</v>
      </c>
      <c r="K24" s="15" t="s">
        <v>22</v>
      </c>
      <c r="L24" s="27" t="s">
        <v>18</v>
      </c>
      <c r="M24" s="15" t="s">
        <v>5</v>
      </c>
    </row>
    <row r="25" spans="2:13" x14ac:dyDescent="0.25">
      <c r="B25" s="33" t="s">
        <v>48</v>
      </c>
      <c r="C25" s="34" t="s">
        <v>49</v>
      </c>
      <c r="D25" s="34" t="s">
        <v>45</v>
      </c>
      <c r="E25" s="34" t="s">
        <v>46</v>
      </c>
      <c r="F25" s="39">
        <v>12500</v>
      </c>
      <c r="G25" s="24">
        <v>15000</v>
      </c>
      <c r="H25" s="40">
        <f>IF(C25=0,"",G25-F25)</f>
        <v>2500</v>
      </c>
      <c r="I25" s="33" t="s">
        <v>65</v>
      </c>
      <c r="J25" s="41" t="str">
        <f>IF(C25="staff value","FTE","")</f>
        <v/>
      </c>
      <c r="K25" s="38"/>
      <c r="L25" s="28"/>
      <c r="M25" s="38" t="str">
        <f>IF(K25="","",L25-K25)</f>
        <v/>
      </c>
    </row>
    <row r="26" spans="2:13" x14ac:dyDescent="0.25">
      <c r="B26" s="45" t="s">
        <v>48</v>
      </c>
      <c r="C26" s="46" t="s">
        <v>50</v>
      </c>
      <c r="D26" s="34" t="s">
        <v>45</v>
      </c>
      <c r="E26" s="34" t="s">
        <v>46</v>
      </c>
      <c r="F26" s="47">
        <v>125000</v>
      </c>
      <c r="G26" s="47">
        <v>150000</v>
      </c>
      <c r="H26" s="40">
        <f t="shared" ref="H26:H34" si="1">IF(C26=0,"",G26-F26)</f>
        <v>25000</v>
      </c>
      <c r="I26" s="45" t="s">
        <v>66</v>
      </c>
      <c r="J26" s="41" t="str">
        <f t="shared" ref="J26:J33" si="2">IF(C26="staff value","FTE","")</f>
        <v>FTE</v>
      </c>
      <c r="K26" s="38">
        <v>0.5</v>
      </c>
      <c r="L26" s="28">
        <v>0.6</v>
      </c>
      <c r="M26" s="38">
        <f t="shared" ref="M26:M34" si="3">IF(K26="","",L26-K26)</f>
        <v>9.9999999999999978E-2</v>
      </c>
    </row>
    <row r="27" spans="2:13" x14ac:dyDescent="0.25">
      <c r="B27" s="33" t="s">
        <v>48</v>
      </c>
      <c r="C27" s="34" t="s">
        <v>51</v>
      </c>
      <c r="D27" s="34" t="s">
        <v>45</v>
      </c>
      <c r="E27" s="34" t="s">
        <v>46</v>
      </c>
      <c r="F27" s="39">
        <v>5000</v>
      </c>
      <c r="G27" s="24">
        <v>4500</v>
      </c>
      <c r="H27" s="40">
        <f t="shared" si="1"/>
        <v>-500</v>
      </c>
      <c r="I27" s="33" t="s">
        <v>67</v>
      </c>
      <c r="J27" s="41" t="str">
        <f t="shared" si="2"/>
        <v/>
      </c>
      <c r="K27" s="38"/>
      <c r="L27" s="28"/>
      <c r="M27" s="38" t="str">
        <f t="shared" si="3"/>
        <v/>
      </c>
    </row>
    <row r="28" spans="2:13" x14ac:dyDescent="0.25">
      <c r="B28" s="33" t="s">
        <v>52</v>
      </c>
      <c r="C28" s="34" t="s">
        <v>49</v>
      </c>
      <c r="D28" s="34" t="s">
        <v>54</v>
      </c>
      <c r="E28" s="34" t="s">
        <v>46</v>
      </c>
      <c r="F28" s="39">
        <v>25000</v>
      </c>
      <c r="G28" s="24">
        <v>2500</v>
      </c>
      <c r="H28" s="40">
        <f t="shared" si="1"/>
        <v>-22500</v>
      </c>
      <c r="I28" s="33" t="s">
        <v>55</v>
      </c>
      <c r="J28" s="41" t="str">
        <f t="shared" si="2"/>
        <v/>
      </c>
      <c r="K28" s="38"/>
      <c r="L28" s="28"/>
      <c r="M28" s="38" t="str">
        <f t="shared" si="3"/>
        <v/>
      </c>
    </row>
    <row r="29" spans="2:13" x14ac:dyDescent="0.25">
      <c r="B29" s="33" t="s">
        <v>53</v>
      </c>
      <c r="C29" s="34" t="s">
        <v>49</v>
      </c>
      <c r="D29" s="34" t="s">
        <v>56</v>
      </c>
      <c r="E29" s="34" t="s">
        <v>46</v>
      </c>
      <c r="F29" s="39">
        <v>2500</v>
      </c>
      <c r="G29" s="24">
        <v>0</v>
      </c>
      <c r="H29" s="40">
        <f t="shared" si="1"/>
        <v>-2500</v>
      </c>
      <c r="I29" s="33" t="s">
        <v>57</v>
      </c>
      <c r="J29" s="41" t="str">
        <f t="shared" si="2"/>
        <v/>
      </c>
      <c r="K29" s="38"/>
      <c r="L29" s="28"/>
      <c r="M29" s="38" t="str">
        <f t="shared" si="3"/>
        <v/>
      </c>
    </row>
    <row r="30" spans="2:13" x14ac:dyDescent="0.25">
      <c r="B30" s="33" t="s">
        <v>61</v>
      </c>
      <c r="C30" s="34" t="s">
        <v>49</v>
      </c>
      <c r="D30" s="34" t="s">
        <v>60</v>
      </c>
      <c r="E30" s="34" t="s">
        <v>46</v>
      </c>
      <c r="F30" s="39">
        <v>1200000</v>
      </c>
      <c r="G30" s="24">
        <v>1500000</v>
      </c>
      <c r="H30" s="40">
        <f t="shared" si="1"/>
        <v>300000</v>
      </c>
      <c r="I30" s="33" t="s">
        <v>62</v>
      </c>
      <c r="J30" s="41" t="str">
        <f t="shared" si="2"/>
        <v/>
      </c>
      <c r="K30" s="38"/>
      <c r="L30" s="28"/>
      <c r="M30" s="38" t="str">
        <f t="shared" si="3"/>
        <v/>
      </c>
    </row>
    <row r="31" spans="2:13" x14ac:dyDescent="0.25">
      <c r="B31" s="33"/>
      <c r="C31" s="34"/>
      <c r="D31" s="34"/>
      <c r="E31" s="34"/>
      <c r="F31" s="39"/>
      <c r="G31" s="24"/>
      <c r="H31" s="40" t="str">
        <f t="shared" si="1"/>
        <v/>
      </c>
      <c r="I31" s="33"/>
      <c r="J31" s="41" t="str">
        <f t="shared" si="2"/>
        <v/>
      </c>
      <c r="K31" s="38"/>
      <c r="L31" s="28"/>
      <c r="M31" s="38" t="str">
        <f t="shared" si="3"/>
        <v/>
      </c>
    </row>
    <row r="32" spans="2:13" x14ac:dyDescent="0.25">
      <c r="B32" s="33"/>
      <c r="C32" s="34"/>
      <c r="D32" s="34"/>
      <c r="E32" s="34"/>
      <c r="F32" s="39"/>
      <c r="G32" s="24"/>
      <c r="H32" s="40" t="str">
        <f t="shared" si="1"/>
        <v/>
      </c>
      <c r="I32" s="33"/>
      <c r="J32" s="41" t="str">
        <f t="shared" si="2"/>
        <v/>
      </c>
      <c r="K32" s="38"/>
      <c r="L32" s="28"/>
      <c r="M32" s="38" t="str">
        <f t="shared" si="3"/>
        <v/>
      </c>
    </row>
    <row r="33" spans="2:13" x14ac:dyDescent="0.25">
      <c r="B33" s="33"/>
      <c r="C33" s="34"/>
      <c r="D33" s="34"/>
      <c r="E33" s="34"/>
      <c r="F33" s="39"/>
      <c r="G33" s="24"/>
      <c r="H33" s="40" t="str">
        <f t="shared" si="1"/>
        <v/>
      </c>
      <c r="I33" s="33"/>
      <c r="J33" s="41" t="str">
        <f t="shared" si="2"/>
        <v/>
      </c>
      <c r="K33" s="38"/>
      <c r="L33" s="28"/>
      <c r="M33" s="38" t="str">
        <f t="shared" si="3"/>
        <v/>
      </c>
    </row>
    <row r="34" spans="2:13" x14ac:dyDescent="0.25">
      <c r="B34" s="33"/>
      <c r="C34" s="34"/>
      <c r="D34" s="34"/>
      <c r="E34" s="34"/>
      <c r="F34" s="39"/>
      <c r="G34" s="24"/>
      <c r="H34" s="40" t="str">
        <f t="shared" si="1"/>
        <v/>
      </c>
      <c r="I34" s="33"/>
      <c r="J34" s="41"/>
      <c r="K34" s="38"/>
      <c r="L34" s="28"/>
      <c r="M34" s="38" t="str">
        <f t="shared" si="3"/>
        <v/>
      </c>
    </row>
    <row r="35" spans="2:13" x14ac:dyDescent="0.25">
      <c r="I35" s="5"/>
      <c r="J35" s="3"/>
      <c r="K35" s="3"/>
      <c r="L35" s="3"/>
      <c r="M35" s="3"/>
    </row>
    <row r="36" spans="2:13" x14ac:dyDescent="0.25">
      <c r="B36" s="7" t="s">
        <v>20</v>
      </c>
      <c r="F36" s="13"/>
      <c r="G36" s="13"/>
      <c r="H36" s="13"/>
      <c r="I36" s="5"/>
      <c r="J36" s="14"/>
      <c r="K36" s="3"/>
      <c r="L36" s="3"/>
      <c r="M36" s="3"/>
    </row>
    <row r="37" spans="2:13" ht="30" x14ac:dyDescent="0.25">
      <c r="B37" s="11" t="s">
        <v>21</v>
      </c>
      <c r="C37" s="15" t="s">
        <v>16</v>
      </c>
      <c r="D37" s="50" t="s">
        <v>2</v>
      </c>
      <c r="E37" s="51"/>
      <c r="F37" s="10" t="s">
        <v>3</v>
      </c>
      <c r="G37" s="9" t="s">
        <v>4</v>
      </c>
      <c r="H37" s="10" t="s">
        <v>5</v>
      </c>
      <c r="I37" s="11" t="s">
        <v>6</v>
      </c>
      <c r="J37" s="26" t="s">
        <v>19</v>
      </c>
      <c r="K37" s="15" t="s">
        <v>22</v>
      </c>
      <c r="L37" s="27" t="s">
        <v>18</v>
      </c>
      <c r="M37" s="15" t="s">
        <v>5</v>
      </c>
    </row>
    <row r="38" spans="2:13" x14ac:dyDescent="0.25">
      <c r="B38" s="33"/>
      <c r="C38" s="34"/>
      <c r="D38" s="34"/>
      <c r="E38" s="34"/>
      <c r="F38" s="39"/>
      <c r="G38" s="24"/>
      <c r="H38" s="40" t="str">
        <f t="shared" ref="H38:H41" si="4">IF(C38=0,"",G38-F38)</f>
        <v/>
      </c>
      <c r="I38" s="33"/>
      <c r="J38" s="41" t="str">
        <f t="shared" ref="J38:J41" si="5">IF(C38="staff value","FTE","")</f>
        <v/>
      </c>
      <c r="K38" s="38"/>
      <c r="L38" s="28"/>
      <c r="M38" s="38" t="str">
        <f t="shared" ref="M38:M41" si="6">IF(K38="","",L38-K38)</f>
        <v/>
      </c>
    </row>
    <row r="39" spans="2:13" x14ac:dyDescent="0.25">
      <c r="B39" s="33"/>
      <c r="C39" s="34"/>
      <c r="D39" s="34"/>
      <c r="E39" s="34"/>
      <c r="F39" s="39"/>
      <c r="G39" s="24"/>
      <c r="H39" s="40" t="str">
        <f t="shared" si="4"/>
        <v/>
      </c>
      <c r="I39" s="33"/>
      <c r="J39" s="41" t="str">
        <f t="shared" si="5"/>
        <v/>
      </c>
      <c r="K39" s="38"/>
      <c r="L39" s="28"/>
      <c r="M39" s="38" t="str">
        <f t="shared" si="6"/>
        <v/>
      </c>
    </row>
    <row r="40" spans="2:13" x14ac:dyDescent="0.25">
      <c r="B40" s="33"/>
      <c r="C40" s="34"/>
      <c r="D40" s="34"/>
      <c r="E40" s="34"/>
      <c r="F40" s="39"/>
      <c r="G40" s="24"/>
      <c r="H40" s="40" t="str">
        <f t="shared" si="4"/>
        <v/>
      </c>
      <c r="I40" s="33"/>
      <c r="J40" s="41" t="str">
        <f t="shared" si="5"/>
        <v/>
      </c>
      <c r="K40" s="38"/>
      <c r="L40" s="28"/>
      <c r="M40" s="38" t="str">
        <f t="shared" si="6"/>
        <v/>
      </c>
    </row>
    <row r="41" spans="2:13" x14ac:dyDescent="0.25">
      <c r="B41" s="33"/>
      <c r="C41" s="34"/>
      <c r="D41" s="34"/>
      <c r="E41" s="34"/>
      <c r="F41" s="39"/>
      <c r="G41" s="24"/>
      <c r="H41" s="40" t="str">
        <f t="shared" si="4"/>
        <v/>
      </c>
      <c r="I41" s="33"/>
      <c r="J41" s="41" t="str">
        <f t="shared" si="5"/>
        <v/>
      </c>
      <c r="K41" s="38"/>
      <c r="L41" s="28"/>
      <c r="M41" s="38" t="str">
        <f t="shared" si="6"/>
        <v/>
      </c>
    </row>
    <row r="42" spans="2:13" x14ac:dyDescent="0.25">
      <c r="B42" s="3"/>
    </row>
    <row r="43" spans="2:13" x14ac:dyDescent="0.25">
      <c r="B43" s="17" t="s">
        <v>23</v>
      </c>
      <c r="C43" s="29"/>
      <c r="F43" s="30"/>
      <c r="G43" s="31"/>
      <c r="H43" s="30"/>
      <c r="I43" s="5"/>
      <c r="J43" s="29"/>
      <c r="K43" s="32"/>
      <c r="L43" s="29"/>
      <c r="M43" s="3"/>
    </row>
  </sheetData>
  <mergeCells count="20">
    <mergeCell ref="D24:E24"/>
    <mergeCell ref="D37:E37"/>
    <mergeCell ref="B16:C16"/>
    <mergeCell ref="B17:C17"/>
    <mergeCell ref="B18:C18"/>
    <mergeCell ref="B19:C19"/>
    <mergeCell ref="B20:C20"/>
    <mergeCell ref="B21:C21"/>
    <mergeCell ref="B15:C15"/>
    <mergeCell ref="B1:D1"/>
    <mergeCell ref="B3:I3"/>
    <mergeCell ref="B4:I4"/>
    <mergeCell ref="B7:C7"/>
    <mergeCell ref="D7:E7"/>
    <mergeCell ref="B8:C8"/>
    <mergeCell ref="B9:C9"/>
    <mergeCell ref="B12:C12"/>
    <mergeCell ref="D12:E12"/>
    <mergeCell ref="B13:C13"/>
    <mergeCell ref="B14:C14"/>
  </mergeCells>
  <conditionalFormatting sqref="J25:L34">
    <cfRule type="expression" dxfId="7" priority="8">
      <formula>$C25="staff value"</formula>
    </cfRule>
  </conditionalFormatting>
  <conditionalFormatting sqref="J25:J34">
    <cfRule type="cellIs" dxfId="6" priority="7" operator="equal">
      <formula>"FTE"</formula>
    </cfRule>
  </conditionalFormatting>
  <conditionalFormatting sqref="F5:G1048576">
    <cfRule type="expression" dxfId="5" priority="6">
      <formula>LEN(F5&amp;"")-FIND(".",F5&amp;"")&gt;0</formula>
    </cfRule>
  </conditionalFormatting>
  <conditionalFormatting sqref="J38:L41">
    <cfRule type="expression" dxfId="4" priority="5">
      <formula>$C38="staff value"</formula>
    </cfRule>
  </conditionalFormatting>
  <conditionalFormatting sqref="J38:J41">
    <cfRule type="cellIs" dxfId="3" priority="4" operator="equal">
      <formula>"FTE"</formula>
    </cfRule>
  </conditionalFormatting>
  <conditionalFormatting sqref="F1:G1">
    <cfRule type="expression" dxfId="2" priority="3">
      <formula>LEN(F1&amp;"")-FIND(".",F1&amp;"")&gt;0</formula>
    </cfRule>
  </conditionalFormatting>
  <conditionalFormatting sqref="K1:L1 K5:L1048576">
    <cfRule type="expression" dxfId="1" priority="2">
      <formula>LEN(K1&amp;"")-FIND(".",K1&amp;"")&gt;2</formula>
    </cfRule>
  </conditionalFormatting>
  <conditionalFormatting sqref="F2:G2">
    <cfRule type="expression" dxfId="0" priority="1">
      <formula>LEN(F2&amp;"")-FIND(".",F2&amp;"")&gt;0</formula>
    </cfRule>
  </conditionalFormatting>
  <dataValidations count="4">
    <dataValidation type="list" allowBlank="1" showInputMessage="1" showErrorMessage="1" sqref="E25:E34 E38:E41 E13:E21 E8:E9" xr:uid="{C7630219-AA3B-4620-99F8-883ED2BD3429}">
      <formula1>"2023-24"</formula1>
    </dataValidation>
    <dataValidation type="list" allowBlank="1" showInputMessage="1" showErrorMessage="1" sqref="D25:D34 D38:D41 D13:D21 D8:D9" xr:uid="{AA83504B-D817-43CA-809B-3C64E5A0DAFD}">
      <formula1>"Q1, Q2, Q3, Q4, Full year"</formula1>
    </dataValidation>
    <dataValidation type="list" allowBlank="1" showInputMessage="1" showErrorMessage="1" sqref="J25:J34 J38:J41" xr:uid="{C818436B-A27E-44E7-93F0-9DF3A5361CD3}">
      <formula1>"FTE"</formula1>
    </dataValidation>
    <dataValidation type="list" allowBlank="1" showInputMessage="1" showErrorMessage="1" sqref="C25:C34 C38:C41" xr:uid="{3D36B955-66D7-404B-A092-D8378C0644E7}">
      <formula1>"cash,staff value,NSIK"</formula1>
    </dataValidation>
  </dataValidations>
  <pageMargins left="0.7" right="0.7" top="0.75" bottom="0.75" header="0.3" footer="0.3"/>
  <pageSetup paperSize="9"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987EF9-386A-4BFB-8E44-DE5CC50ADC6A}">
  <dimension ref="A2:B10"/>
  <sheetViews>
    <sheetView workbookViewId="0">
      <selection activeCell="Q31" sqref="Q31"/>
    </sheetView>
  </sheetViews>
  <sheetFormatPr defaultRowHeight="15" x14ac:dyDescent="0.25"/>
  <sheetData>
    <row r="2" spans="1:2" x14ac:dyDescent="0.25">
      <c r="A2" t="s">
        <v>35</v>
      </c>
    </row>
    <row r="3" spans="1:2" x14ac:dyDescent="0.25">
      <c r="B3" t="s">
        <v>34</v>
      </c>
    </row>
    <row r="4" spans="1:2" x14ac:dyDescent="0.25">
      <c r="B4" t="s">
        <v>36</v>
      </c>
    </row>
    <row r="5" spans="1:2" x14ac:dyDescent="0.25">
      <c r="B5" t="s">
        <v>37</v>
      </c>
    </row>
    <row r="6" spans="1:2" x14ac:dyDescent="0.25">
      <c r="A6" t="s">
        <v>38</v>
      </c>
    </row>
    <row r="7" spans="1:2" x14ac:dyDescent="0.25">
      <c r="B7" t="s">
        <v>39</v>
      </c>
    </row>
    <row r="8" spans="1:2" x14ac:dyDescent="0.25">
      <c r="A8" t="s">
        <v>40</v>
      </c>
    </row>
    <row r="9" spans="1:2" x14ac:dyDescent="0.25">
      <c r="B9" t="s">
        <v>41</v>
      </c>
    </row>
    <row r="10" spans="1:2" x14ac:dyDescent="0.25">
      <c r="B10" t="s">
        <v>42</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b556fde48a3c4e569797e3262a5ed987 xmlns="2a251b7e-61e4-4816-a71f-b295a9ad20fb">
      <Terms xmlns="http://schemas.microsoft.com/office/infopath/2007/PartnerControls"/>
    </b556fde48a3c4e569797e3262a5ed987>
    <pe2555c81638466f9eb614edb9ecde52 xmlns="2a251b7e-61e4-4816-a71f-b295a9ad20fb">
      <Terms xmlns="http://schemas.microsoft.com/office/infopath/2007/PartnerControls">
        <TermInfo xmlns="http://schemas.microsoft.com/office/infopath/2007/PartnerControls">
          <TermName xmlns="http://schemas.microsoft.com/office/infopath/2007/PartnerControls">Spreadsheet</TermName>
          <TermId xmlns="http://schemas.microsoft.com/office/infopath/2007/PartnerControls">3f287b2a-508e-48f9-bb3e-b5946314d347</TermId>
        </TermInfo>
      </Terms>
    </pe2555c81638466f9eb614edb9ecde52>
    <kaaee9def0d5443e8f4458f32b64868e xmlns="2a251b7e-61e4-4816-a71f-b295a9ad20fb">
      <Terms xmlns="http://schemas.microsoft.com/office/infopath/2007/PartnerControls"/>
    </kaaee9def0d5443e8f4458f32b64868e>
    <aa25a1a23adf4c92a153145de6afe324 xmlns="2a251b7e-61e4-4816-a71f-b295a9ad20fb">
      <Terms xmlns="http://schemas.microsoft.com/office/infopath/2007/PartnerControls">
        <TermInfo xmlns="http://schemas.microsoft.com/office/infopath/2007/PartnerControls">
          <TermName xmlns="http://schemas.microsoft.com/office/infopath/2007/PartnerControls">OFFICIAL</TermName>
          <TermId xmlns="http://schemas.microsoft.com/office/infopath/2007/PartnerControls">6106d03b-a1a0-4e30-9d91-d5e9fb4314f9</TermId>
        </TermInfo>
      </Terms>
    </aa25a1a23adf4c92a153145de6afe324>
    <adb9bed2e36e4a93af574aeb444da63e xmlns="2a251b7e-61e4-4816-a71f-b295a9ad20fb">
      <Terms xmlns="http://schemas.microsoft.com/office/infopath/2007/PartnerControls"/>
    </adb9bed2e36e4a93af574aeb444da63e>
    <o1116530bc244d4bbd793e6e47aad9f9 xmlns="2a251b7e-61e4-4816-a71f-b295a9ad20fb">
      <Terms xmlns="http://schemas.microsoft.com/office/infopath/2007/PartnerControls"/>
    </o1116530bc244d4bbd793e6e47aad9f9>
    <IconOverlay xmlns="http://schemas.microsoft.com/sharepoint/v4" xsi:nil="true"/>
    <n99e4c9942c6404eb103464a00e6097b xmlns="2a251b7e-61e4-4816-a71f-b295a9ad20fb">
      <Terms xmlns="http://schemas.microsoft.com/office/infopath/2007/PartnerControls"/>
    </n99e4c9942c6404eb103464a00e6097b>
    <TaxCatchAll xmlns="2a251b7e-61e4-4816-a71f-b295a9ad20fb">
      <Value>117</Value>
      <Value>67</Value>
      <Value>3</Value>
    </TaxCatchAll>
    <DocHub_ProjectGrantBenefitNo xmlns="2a251b7e-61e4-4816-a71f-b295a9ad20fb" xsi:nil="true"/>
    <g7bcb40ba23249a78edca7d43a67c1c9 xmlns="2a251b7e-61e4-4816-a71f-b295a9ad20fb">
      <Terms xmlns="http://schemas.microsoft.com/office/infopath/2007/PartnerControls">
        <TermInfo xmlns="http://schemas.microsoft.com/office/infopath/2007/PartnerControls">
          <TermName xmlns="http://schemas.microsoft.com/office/infopath/2007/PartnerControls">Reporting</TermName>
          <TermId xmlns="http://schemas.microsoft.com/office/infopath/2007/PartnerControls">12af97d0-e555-43d0-b3d2-0f0b8e33cc04</TermId>
        </TermInfo>
      </Terms>
    </g7bcb40ba23249a78edca7d43a67c1c9>
    <Comments xmlns="http://schemas.microsoft.com/sharepoint/v3" xsi:nil="true"/>
    <_dlc_DocId xmlns="2a251b7e-61e4-4816-a71f-b295a9ad20fb">YZXQVS7QACYM-11599811-2008</_dlc_DocId>
    <_dlc_DocIdUrl xmlns="2a251b7e-61e4-4816-a71f-b295a9ad20fb">
      <Url>https://dochub/div/ausindustry/programmesprojectstaskforces/crc/_layouts/15/DocIdRedir.aspx?ID=YZXQVS7QACYM-11599811-2008</Url>
      <Description>YZXQVS7QACYM-11599811-2008</Description>
    </_dlc_DocIdUrl>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DB49386D0833E64C8EB73FD698A13F7E" ma:contentTypeVersion="24" ma:contentTypeDescription="Create a new document." ma:contentTypeScope="" ma:versionID="b86aaedeac21753507651298687a7800">
  <xsd:schema xmlns:xsd="http://www.w3.org/2001/XMLSchema" xmlns:xs="http://www.w3.org/2001/XMLSchema" xmlns:p="http://schemas.microsoft.com/office/2006/metadata/properties" xmlns:ns1="http://schemas.microsoft.com/sharepoint/v3" xmlns:ns2="2a251b7e-61e4-4816-a71f-b295a9ad20fb" xmlns:ns3="42ece9aa-5d3b-47ec-a017-9d14054696db" xmlns:ns4="http://schemas.microsoft.com/sharepoint/v4" targetNamespace="http://schemas.microsoft.com/office/2006/metadata/properties" ma:root="true" ma:fieldsID="9acabe28be2536e123dd104cb07cac6f" ns1:_="" ns2:_="" ns3:_="" ns4:_="">
    <xsd:import namespace="http://schemas.microsoft.com/sharepoint/v3"/>
    <xsd:import namespace="2a251b7e-61e4-4816-a71f-b295a9ad20fb"/>
    <xsd:import namespace="42ece9aa-5d3b-47ec-a017-9d14054696db"/>
    <xsd:import namespace="http://schemas.microsoft.com/sharepoint/v4"/>
    <xsd:element name="properties">
      <xsd:complexType>
        <xsd:sequence>
          <xsd:element name="documentManagement">
            <xsd:complexType>
              <xsd:all>
                <xsd:element ref="ns2:_dlc_DocId" minOccurs="0"/>
                <xsd:element ref="ns2:_dlc_DocIdUrl" minOccurs="0"/>
                <xsd:element ref="ns2:_dlc_DocIdPersistId" minOccurs="0"/>
                <xsd:element ref="ns2:aa25a1a23adf4c92a153145de6afe324" minOccurs="0"/>
                <xsd:element ref="ns2:TaxCatchAll" minOccurs="0"/>
                <xsd:element ref="ns2:pe2555c81638466f9eb614edb9ecde52" minOccurs="0"/>
                <xsd:element ref="ns2:g7bcb40ba23249a78edca7d43a67c1c9" minOccurs="0"/>
                <xsd:element ref="ns2:adb9bed2e36e4a93af574aeb444da63e" minOccurs="0"/>
                <xsd:element ref="ns2:n99e4c9942c6404eb103464a00e6097b" minOccurs="0"/>
                <xsd:element ref="ns1:Comments" minOccurs="0"/>
                <xsd:element ref="ns2:o1116530bc244d4bbd793e6e47aad9f9" minOccurs="0"/>
                <xsd:element ref="ns2:DocHub_ProjectGrantBenefitNo" minOccurs="0"/>
                <xsd:element ref="ns2:b556fde48a3c4e569797e3262a5ed987" minOccurs="0"/>
                <xsd:element ref="ns2:kaaee9def0d5443e8f4458f32b64868e" minOccurs="0"/>
                <xsd:element ref="ns3:SharedWithUsers" minOccurs="0"/>
                <xsd:element ref="ns4:IconOverla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omments" ma:index="22" nillable="true" ma:displayName="Comments" ma:internalName="Comments">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a251b7e-61e4-4816-a71f-b295a9ad20fb"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aa25a1a23adf4c92a153145de6afe324" ma:index="12" ma:taxonomy="true" ma:internalName="aa25a1a23adf4c92a153145de6afe324" ma:taxonomyFieldName="DocHub_SecurityClassification" ma:displayName="Security Classification" ma:fieldId="{aa25a1a2-3adf-4c92-a153-145de6afe324}" ma:sspId="fb0313f7-9433-48c0-866e-9e0bbee59a50" ma:termSetId="f68a6a0b-bd85-4d9d-9c73-c45af096016b" ma:anchorId="00000000-0000-0000-0000-000000000000" ma:open="false" ma:isKeyword="false">
      <xsd:complexType>
        <xsd:sequence>
          <xsd:element ref="pc:Terms" minOccurs="0" maxOccurs="1"/>
        </xsd:sequence>
      </xsd:complexType>
    </xsd:element>
    <xsd:element name="TaxCatchAll" ma:index="13" nillable="true" ma:displayName="Taxonomy Catch All Column" ma:hidden="true" ma:list="{ebb2a7f5-026b-4c1f-ab3d-c0a470e81770}" ma:internalName="TaxCatchAll" ma:showField="CatchAllData" ma:web="2a251b7e-61e4-4816-a71f-b295a9ad20fb">
      <xsd:complexType>
        <xsd:complexContent>
          <xsd:extension base="dms:MultiChoiceLookup">
            <xsd:sequence>
              <xsd:element name="Value" type="dms:Lookup" maxOccurs="unbounded" minOccurs="0" nillable="true"/>
            </xsd:sequence>
          </xsd:extension>
        </xsd:complexContent>
      </xsd:complexType>
    </xsd:element>
    <xsd:element name="pe2555c81638466f9eb614edb9ecde52" ma:index="15" ma:taxonomy="true" ma:internalName="pe2555c81638466f9eb614edb9ecde52" ma:taxonomyFieldName="DocHub_DocumentType" ma:displayName="Document Type" ma:indexed="true" ma:fieldId="{9e2555c8-1638-466f-9eb6-14edb9ecde52}" ma:sspId="fb0313f7-9433-48c0-866e-9e0bbee59a50" ma:termSetId="0e4c18c5-28eb-4f9e-8056-b3cddd4b5d9b" ma:anchorId="00000000-0000-0000-0000-000000000000" ma:open="false" ma:isKeyword="false">
      <xsd:complexType>
        <xsd:sequence>
          <xsd:element ref="pc:Terms" minOccurs="0" maxOccurs="1"/>
        </xsd:sequence>
      </xsd:complexType>
    </xsd:element>
    <xsd:element name="g7bcb40ba23249a78edca7d43a67c1c9" ma:index="17" nillable="true" ma:taxonomy="true" ma:internalName="g7bcb40ba23249a78edca7d43a67c1c9" ma:taxonomyFieldName="DocHub_WorkActivity" ma:displayName="Work Activity" ma:indexed="true" ma:fieldId="{07bcb40b-a232-49a7-8edc-a7d43a67c1c9}" ma:sspId="fb0313f7-9433-48c0-866e-9e0bbee59a50" ma:termSetId="6713ebbd-194a-499f-ab84-a4d70e145fb7" ma:anchorId="00000000-0000-0000-0000-000000000000" ma:open="false" ma:isKeyword="false">
      <xsd:complexType>
        <xsd:sequence>
          <xsd:element ref="pc:Terms" minOccurs="0" maxOccurs="1"/>
        </xsd:sequence>
      </xsd:complexType>
    </xsd:element>
    <xsd:element name="adb9bed2e36e4a93af574aeb444da63e" ma:index="19" nillable="true" ma:taxonomy="true" ma:internalName="adb9bed2e36e4a93af574aeb444da63e" ma:taxonomyFieldName="DocHub_Keywords" ma:displayName="Division Keywords" ma:fieldId="{adb9bed2-e36e-4a93-af57-4aeb444da63e}" ma:taxonomyMulti="true" ma:sspId="fb0313f7-9433-48c0-866e-9e0bbee59a50" ma:termSetId="ead7168b-4370-41af-a79f-1d3959e12215" ma:anchorId="00000000-0000-0000-0000-000000000000" ma:open="true" ma:isKeyword="false">
      <xsd:complexType>
        <xsd:sequence>
          <xsd:element ref="pc:Terms" minOccurs="0" maxOccurs="1"/>
        </xsd:sequence>
      </xsd:complexType>
    </xsd:element>
    <xsd:element name="n99e4c9942c6404eb103464a00e6097b" ma:index="21" nillable="true" ma:taxonomy="true" ma:internalName="n99e4c9942c6404eb103464a00e6097b" ma:taxonomyFieldName="DocHub_Year" ma:displayName="Year" ma:indexed="true" ma:fieldId="{799e4c99-42c6-404e-b103-464a00e6097b}" ma:sspId="fb0313f7-9433-48c0-866e-9e0bbee59a50" ma:termSetId="07e1743d-d980-4fe7-a67d-b87ecf7f18f6" ma:anchorId="00000000-0000-0000-0000-000000000000" ma:open="false" ma:isKeyword="false">
      <xsd:complexType>
        <xsd:sequence>
          <xsd:element ref="pc:Terms" minOccurs="0" maxOccurs="1"/>
        </xsd:sequence>
      </xsd:complexType>
    </xsd:element>
    <xsd:element name="o1116530bc244d4bbd793e6e47aad9f9" ma:index="24" nillable="true" ma:taxonomy="true" ma:internalName="o1116530bc244d4bbd793e6e47aad9f9" ma:taxonomyFieldName="DocHub_EntityCustomer" ma:displayName="Entity (Customer)" ma:indexed="true" ma:default="" ma:fieldId="{81116530-bc24-4d4b-bd79-3e6e47aad9f9}" ma:sspId="fb0313f7-9433-48c0-866e-9e0bbee59a50" ma:termSetId="3d16dad7-9c2a-4544-b039-528cc1012230" ma:anchorId="00000000-0000-0000-0000-000000000000" ma:open="true" ma:isKeyword="false">
      <xsd:complexType>
        <xsd:sequence>
          <xsd:element ref="pc:Terms" minOccurs="0" maxOccurs="1"/>
        </xsd:sequence>
      </xsd:complexType>
    </xsd:element>
    <xsd:element name="DocHub_ProjectGrantBenefitNo" ma:index="25" nillable="true" ma:displayName="Project (Grant/Benefit) No" ma:indexed="true" ma:internalName="DocHub_ProjectGrantBenefitNo">
      <xsd:simpleType>
        <xsd:restriction base="dms:Text">
          <xsd:maxLength value="255"/>
        </xsd:restriction>
      </xsd:simpleType>
    </xsd:element>
    <xsd:element name="b556fde48a3c4e569797e3262a5ed987" ma:index="27" nillable="true" ma:taxonomy="true" ma:internalName="b556fde48a3c4e569797e3262a5ed987" ma:taxonomyFieldName="DocHub_CRCProgrammeSelectionRound" ma:displayName="CRC Programme Selection Round" ma:indexed="true" ma:default="" ma:fieldId="{b556fde4-8a3c-4e56-9797-e3262a5ed987}" ma:sspId="fb0313f7-9433-48c0-866e-9e0bbee59a50" ma:termSetId="0a6d90c0-fa11-4227-bee7-e6616e09bb34" ma:anchorId="00000000-0000-0000-0000-000000000000" ma:open="false" ma:isKeyword="false">
      <xsd:complexType>
        <xsd:sequence>
          <xsd:element ref="pc:Terms" minOccurs="0" maxOccurs="1"/>
        </xsd:sequence>
      </xsd:complexType>
    </xsd:element>
    <xsd:element name="kaaee9def0d5443e8f4458f32b64868e" ma:index="29" nillable="true" ma:taxonomy="true" ma:internalName="kaaee9def0d5443e8f4458f32b64868e" ma:taxonomyFieldName="DocHub_Period" ma:displayName="Period" ma:indexed="true" ma:fieldId="{4aaee9de-f0d5-443e-8f44-58f32b64868e}" ma:sspId="fb0313f7-9433-48c0-866e-9e0bbee59a50" ma:termSetId="bf3c6560-fcaa-4c7c-ac72-36d1fb46c56a"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42ece9aa-5d3b-47ec-a017-9d14054696db" elementFormDefault="qualified">
    <xsd:import namespace="http://schemas.microsoft.com/office/2006/documentManagement/types"/>
    <xsd:import namespace="http://schemas.microsoft.com/office/infopath/2007/PartnerControls"/>
    <xsd:element name="SharedWithUsers" ma:index="31"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32"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7C8DD1F0-1FF7-4EB2-A079-D590BCEF5331}">
  <ds:schemaRefs>
    <ds:schemaRef ds:uri="http://schemas.microsoft.com/sharepoint/v3/contenttype/forms"/>
  </ds:schemaRefs>
</ds:datastoreItem>
</file>

<file path=customXml/itemProps2.xml><?xml version="1.0" encoding="utf-8"?>
<ds:datastoreItem xmlns:ds="http://schemas.openxmlformats.org/officeDocument/2006/customXml" ds:itemID="{DD18C3C3-DA84-4D82-854A-5F585815269B}">
  <ds:schemaRefs>
    <ds:schemaRef ds:uri="http://purl.org/dc/terms/"/>
    <ds:schemaRef ds:uri="http://schemas.microsoft.com/sharepoint/v4"/>
    <ds:schemaRef ds:uri="http://schemas.microsoft.com/sharepoint/v3"/>
    <ds:schemaRef ds:uri="42ece9aa-5d3b-47ec-a017-9d14054696db"/>
    <ds:schemaRef ds:uri="http://www.w3.org/XML/1998/namespace"/>
    <ds:schemaRef ds:uri="http://schemas.microsoft.com/office/2006/documentManagement/types"/>
    <ds:schemaRef ds:uri="http://purl.org/dc/dcmitype/"/>
    <ds:schemaRef ds:uri="http://schemas.microsoft.com/office/infopath/2007/PartnerControls"/>
    <ds:schemaRef ds:uri="http://schemas.microsoft.com/office/2006/metadata/properties"/>
    <ds:schemaRef ds:uri="http://schemas.openxmlformats.org/package/2006/metadata/core-properties"/>
    <ds:schemaRef ds:uri="2a251b7e-61e4-4816-a71f-b295a9ad20fb"/>
    <ds:schemaRef ds:uri="http://purl.org/dc/elements/1.1/"/>
  </ds:schemaRefs>
</ds:datastoreItem>
</file>

<file path=customXml/itemProps3.xml><?xml version="1.0" encoding="utf-8"?>
<ds:datastoreItem xmlns:ds="http://schemas.openxmlformats.org/officeDocument/2006/customXml" ds:itemID="{28FADB4F-6805-4166-B6F5-1A28D345CF5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2a251b7e-61e4-4816-a71f-b295a9ad20fb"/>
    <ds:schemaRef ds:uri="42ece9aa-5d3b-47ec-a017-9d14054696db"/>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4C6815E8-9BD2-4823-9138-89F3868EEF31}">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Adjustments R18-19</vt:lpstr>
      <vt:lpstr>Adjustments R20</vt:lpstr>
      <vt:lpstr>Adjustments R21-24</vt:lpstr>
      <vt:lpstr>example</vt:lpstr>
      <vt:lpstr>Changes from workbooks</vt:lpstr>
    </vt:vector>
  </TitlesOfParts>
  <Company>Department of Industry, Science, and Resources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2024-05-14T00:19:47Z</dcterms:created>
  <dcterms:modified xsi:type="dcterms:W3CDTF">2024-06-05T07:47:45Z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0x010100DB49386D0833E64C8EB73FD698A13F7E</vt:lpwstr>
  </property>
  <property fmtid="{D5CDD505-2E9C-101B-9397-08002B2CF9AE}" pid="3" name="DocHub_Year">
    <vt:lpwstr/>
  </property>
  <property fmtid="{D5CDD505-2E9C-101B-9397-08002B2CF9AE}" pid="4" name="DocHub_WorkActivity">
    <vt:lpwstr>67;#Reporting|12af97d0-e555-43d0-b3d2-0f0b8e33cc04</vt:lpwstr>
  </property>
  <property fmtid="{D5CDD505-2E9C-101B-9397-08002B2CF9AE}" pid="5" name="DocHub_Keywords">
    <vt:lpwstr/>
  </property>
  <property fmtid="{D5CDD505-2E9C-101B-9397-08002B2CF9AE}" pid="6" name="DocHub_DocumentType">
    <vt:lpwstr>117;#Spreadsheet|3f287b2a-508e-48f9-bb3e-b5946314d347</vt:lpwstr>
  </property>
  <property fmtid="{D5CDD505-2E9C-101B-9397-08002B2CF9AE}" pid="7" name="DocHub_Period">
    <vt:lpwstr/>
  </property>
  <property fmtid="{D5CDD505-2E9C-101B-9397-08002B2CF9AE}" pid="8" name="DocHub_SecurityClassification">
    <vt:lpwstr>3;#OFFICIAL|6106d03b-a1a0-4e30-9d91-d5e9fb4314f9</vt:lpwstr>
  </property>
  <property fmtid="{D5CDD505-2E9C-101B-9397-08002B2CF9AE}" pid="9" name="DocHub_EntityCustomer">
    <vt:lpwstr/>
  </property>
  <property fmtid="{D5CDD505-2E9C-101B-9397-08002B2CF9AE}" pid="10" name="DocHub_CRCProgrammeSelectionRound">
    <vt:lpwstr/>
  </property>
  <property fmtid="{D5CDD505-2E9C-101B-9397-08002B2CF9AE}" pid="11" name="_dlc_DocIdItemGuid">
    <vt:lpwstr>79c0e81e-45f2-48aa-a55c-d3bd684b21d0</vt:lpwstr>
  </property>
</Properties>
</file>